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715" windowHeight="6240" activeTab="1"/>
  </bookViews>
  <sheets>
    <sheet name="zasób powiatowy 31- 10- 2004" sheetId="1" r:id="rId1"/>
    <sheet name="zasób+KW_31- 10- 2004" sheetId="2" r:id="rId2"/>
    <sheet name="DPS_Rang" sheetId="3" r:id="rId3"/>
    <sheet name="DPS_KROKUS" sheetId="4" r:id="rId4"/>
    <sheet name="DPS_Tolkm" sheetId="5" r:id="rId5"/>
    <sheet name="Dom dziecka Marwica" sheetId="6" r:id="rId6"/>
    <sheet name="MOW" sheetId="7" r:id="rId7"/>
    <sheet name="ZAZ" sheetId="8" r:id="rId8"/>
    <sheet name="ZSE-T_Pas" sheetId="9" r:id="rId9"/>
    <sheet name="ZSR_GronGorne" sheetId="10" r:id="rId10"/>
    <sheet name="ZS_Pas " sheetId="11" r:id="rId11"/>
    <sheet name="SPZOZ_Pas" sheetId="12" r:id="rId12"/>
    <sheet name="ZDP_Elbl" sheetId="13" r:id="rId13"/>
    <sheet name="Arkusz8" sheetId="14" r:id="rId14"/>
    <sheet name="Arkusz9" sheetId="15" r:id="rId15"/>
    <sheet name="Arkusz10" sheetId="16" r:id="rId16"/>
    <sheet name="Arkusz11" sheetId="17" r:id="rId17"/>
    <sheet name="Arkusz12" sheetId="18" r:id="rId18"/>
    <sheet name="Arkusz13" sheetId="19" r:id="rId19"/>
    <sheet name="Arkusz14" sheetId="20" r:id="rId20"/>
    <sheet name="Arkusz15" sheetId="21" r:id="rId21"/>
    <sheet name="Arkusz16" sheetId="22" r:id="rId22"/>
  </sheets>
  <definedNames>
    <definedName name="_xlnm.Print_Area" localSheetId="5">'Dom dziecka Marwica'!$A$1:$K$17</definedName>
    <definedName name="_xlnm.Print_Area" localSheetId="3">'DPS_KROKUS'!$A$1:$K$11</definedName>
    <definedName name="_xlnm.Print_Area" localSheetId="4">'DPS_Tolkm'!$A$1:$K$14</definedName>
    <definedName name="_xlnm.Print_Area" localSheetId="6">'MOW'!$A$1:$K$19</definedName>
    <definedName name="_xlnm.Print_Area" localSheetId="11">'SPZOZ_Pas'!$A$1:$K$16</definedName>
    <definedName name="_xlnm.Print_Area" localSheetId="0">'zasób powiatowy 31- 10- 2004'!$A$2:$L$165</definedName>
    <definedName name="_xlnm.Print_Area" localSheetId="1">'zasób+KW_31- 10- 2004'!$A$2:$M$168</definedName>
    <definedName name="_xlnm.Print_Area" localSheetId="7">'ZAZ'!$A$1:$K$10</definedName>
    <definedName name="_xlnm.Print_Area" localSheetId="12">'ZDP_Elbl'!$A$1:$K$22</definedName>
    <definedName name="_xlnm.Print_Area" localSheetId="10">'ZS_Pas '!$A$1:$K$14</definedName>
    <definedName name="_xlnm.Print_Area" localSheetId="8">'ZSE-T_Pas'!$A$1:$K$29</definedName>
    <definedName name="_xlnm.Print_Area" localSheetId="9">'ZSR_GronGorne'!$A$1:$K$11</definedName>
    <definedName name="_xlnm.Print_Titles" localSheetId="5">'Dom dziecka Marwica'!$3:$5</definedName>
    <definedName name="_xlnm.Print_Titles" localSheetId="3">'DPS_KROKUS'!$3:$5</definedName>
    <definedName name="_xlnm.Print_Titles" localSheetId="4">'DPS_Tolkm'!$3:$5</definedName>
    <definedName name="_xlnm.Print_Titles" localSheetId="6">'MOW'!$3:$5</definedName>
    <definedName name="_xlnm.Print_Titles" localSheetId="11">'SPZOZ_Pas'!$3:$5</definedName>
    <definedName name="_xlnm.Print_Titles" localSheetId="0">'zasób powiatowy 31- 10- 2004'!$5:$7</definedName>
    <definedName name="_xlnm.Print_Titles" localSheetId="1">'zasób+KW_31- 10- 2004'!$5:$7</definedName>
    <definedName name="_xlnm.Print_Titles" localSheetId="7">'ZAZ'!$3:$5</definedName>
    <definedName name="_xlnm.Print_Titles" localSheetId="12">'ZDP_Elbl'!$3:$5</definedName>
    <definedName name="_xlnm.Print_Titles" localSheetId="10">'ZS_Pas '!$3:$5</definedName>
    <definedName name="_xlnm.Print_Titles" localSheetId="8">'ZSE-T_Pas'!$3:$5</definedName>
    <definedName name="_xlnm.Print_Titles" localSheetId="9">'ZSR_GronGorne'!$3:$5</definedName>
  </definedNames>
  <calcPr fullCalcOnLoad="1"/>
</workbook>
</file>

<file path=xl/sharedStrings.xml><?xml version="1.0" encoding="utf-8"?>
<sst xmlns="http://schemas.openxmlformats.org/spreadsheetml/2006/main" count="1545" uniqueCount="336">
  <si>
    <t>boisko ziemne</t>
  </si>
  <si>
    <t>boisko asfalt.</t>
  </si>
  <si>
    <t>przepomp. ściek.</t>
  </si>
  <si>
    <t xml:space="preserve">garaże, </t>
  </si>
  <si>
    <t xml:space="preserve">sala gimnast., ,                     </t>
  </si>
  <si>
    <t>budynek magaz.</t>
  </si>
  <si>
    <t xml:space="preserve">  stacja paliw</t>
  </si>
  <si>
    <t xml:space="preserve">pkt. 1 części </t>
  </si>
  <si>
    <t>POWIATOWY ZASÓB NIERUCHOMOŚCI</t>
  </si>
  <si>
    <t>Lp</t>
  </si>
  <si>
    <t>nazwa jednostki</t>
  </si>
  <si>
    <t>adres</t>
  </si>
  <si>
    <t>nr dz.</t>
  </si>
  <si>
    <t>k.m.</t>
  </si>
  <si>
    <t>obręb</t>
  </si>
  <si>
    <t>Powiatowe Centrum</t>
  </si>
  <si>
    <t xml:space="preserve"> Pomocy</t>
  </si>
  <si>
    <t>oraz PCPR</t>
  </si>
  <si>
    <t>Rodzinie w Elblągu</t>
  </si>
  <si>
    <t xml:space="preserve">Dom Pomocy </t>
  </si>
  <si>
    <t>Rangóry</t>
  </si>
  <si>
    <t>86/2</t>
  </si>
  <si>
    <t>Kamionek W.</t>
  </si>
  <si>
    <t>trwały zarząd</t>
  </si>
  <si>
    <t>Społecznej</t>
  </si>
  <si>
    <t xml:space="preserve">  w Rangórach</t>
  </si>
  <si>
    <t>Dom Pomocy</t>
  </si>
  <si>
    <t xml:space="preserve"> Społecznej</t>
  </si>
  <si>
    <t>ul. Szpitalna 2</t>
  </si>
  <si>
    <t>76</t>
  </si>
  <si>
    <t>Tolkmicko 2</t>
  </si>
  <si>
    <t>w Tolkmicku</t>
  </si>
  <si>
    <t>67</t>
  </si>
  <si>
    <t>Władysławowo</t>
  </si>
  <si>
    <t>28/3</t>
  </si>
  <si>
    <t>KROKUS</t>
  </si>
  <si>
    <t>we Władysławowie</t>
  </si>
  <si>
    <t xml:space="preserve">Dom Dziecka </t>
  </si>
  <si>
    <t>Marwica</t>
  </si>
  <si>
    <t>112/1</t>
  </si>
  <si>
    <t>w Marwicy</t>
  </si>
  <si>
    <t>112/2</t>
  </si>
  <si>
    <t>109/1</t>
  </si>
  <si>
    <t xml:space="preserve">Młodzieżowy Ośrodek </t>
  </si>
  <si>
    <t>Kamionek Wlk.</t>
  </si>
  <si>
    <t>Zespół Szkół</t>
  </si>
  <si>
    <t>Pasłęk</t>
  </si>
  <si>
    <t>4/6</t>
  </si>
  <si>
    <t>w Pasłęku</t>
  </si>
  <si>
    <t>4/7</t>
  </si>
  <si>
    <t>8</t>
  </si>
  <si>
    <t>9</t>
  </si>
  <si>
    <t>41/1</t>
  </si>
  <si>
    <t>46/4</t>
  </si>
  <si>
    <t>Sakówko</t>
  </si>
  <si>
    <t>47/6</t>
  </si>
  <si>
    <t>48</t>
  </si>
  <si>
    <t>162</t>
  </si>
  <si>
    <t>198</t>
  </si>
  <si>
    <t>160</t>
  </si>
  <si>
    <t>16</t>
  </si>
  <si>
    <t>Pasłęk 06</t>
  </si>
  <si>
    <t>18</t>
  </si>
  <si>
    <t xml:space="preserve">Zespół Szkół </t>
  </si>
  <si>
    <t>49</t>
  </si>
  <si>
    <t>Gronowo G.</t>
  </si>
  <si>
    <t>Rolniczych</t>
  </si>
  <si>
    <t>w Gronowie Górnym</t>
  </si>
  <si>
    <t>Suchacz</t>
  </si>
  <si>
    <t>301</t>
  </si>
  <si>
    <t>302</t>
  </si>
  <si>
    <t>303</t>
  </si>
  <si>
    <t>304</t>
  </si>
  <si>
    <t>305</t>
  </si>
  <si>
    <t>38/2</t>
  </si>
  <si>
    <t>38/4</t>
  </si>
  <si>
    <t>38/9</t>
  </si>
  <si>
    <t>38/10</t>
  </si>
  <si>
    <t xml:space="preserve">Pasłęk </t>
  </si>
  <si>
    <t>ul. Zwycięstwa 28</t>
  </si>
  <si>
    <t>305/2</t>
  </si>
  <si>
    <t xml:space="preserve">trwały zarząd </t>
  </si>
  <si>
    <t>271/3</t>
  </si>
  <si>
    <t>270/2</t>
  </si>
  <si>
    <t>301/3</t>
  </si>
  <si>
    <t>302/1</t>
  </si>
  <si>
    <t>Elbląg</t>
  </si>
  <si>
    <t>233/1</t>
  </si>
  <si>
    <t xml:space="preserve">siedziba </t>
  </si>
  <si>
    <t>Starostwa</t>
  </si>
  <si>
    <t xml:space="preserve">Zakład Opieki </t>
  </si>
  <si>
    <t>46/9</t>
  </si>
  <si>
    <t>Zdrowotnej w Pasłęku</t>
  </si>
  <si>
    <t>46/10</t>
  </si>
  <si>
    <t>3/1</t>
  </si>
  <si>
    <t xml:space="preserve">Zarząd Dróg </t>
  </si>
  <si>
    <t>24</t>
  </si>
  <si>
    <t>Pasłęk 5</t>
  </si>
  <si>
    <t>Powiatowych</t>
  </si>
  <si>
    <t>ul. Dworcowa 6</t>
  </si>
  <si>
    <t xml:space="preserve">w Elblągu </t>
  </si>
  <si>
    <t>95/2</t>
  </si>
  <si>
    <t>Elbląg 24</t>
  </si>
  <si>
    <t>z siedz. w Pasłęku</t>
  </si>
  <si>
    <t>94/1</t>
  </si>
  <si>
    <t>Łukszty</t>
  </si>
  <si>
    <t>17</t>
  </si>
  <si>
    <t>305/1</t>
  </si>
  <si>
    <t>Pasłęk 1</t>
  </si>
  <si>
    <t>razem</t>
  </si>
  <si>
    <t>13/2</t>
  </si>
  <si>
    <t>22</t>
  </si>
  <si>
    <t>j.w.</t>
  </si>
  <si>
    <t xml:space="preserve">ul. Wojska </t>
  </si>
  <si>
    <t>Polskiego 36</t>
  </si>
  <si>
    <t>przetargu</t>
  </si>
  <si>
    <t>wartość</t>
  </si>
  <si>
    <t>wg komunalizacji</t>
  </si>
  <si>
    <t>nieruchomości</t>
  </si>
  <si>
    <t>Kąty</t>
  </si>
  <si>
    <t>19/1</t>
  </si>
  <si>
    <t>19/2</t>
  </si>
  <si>
    <t>19/3</t>
  </si>
  <si>
    <t>gm. Pasłęk</t>
  </si>
  <si>
    <t>bez umowy</t>
  </si>
  <si>
    <t>ul. Wojska Polskiego 14</t>
  </si>
  <si>
    <t>Pasłęk obr. 1</t>
  </si>
  <si>
    <t>82/36</t>
  </si>
  <si>
    <t>Powiat Elbląski</t>
  </si>
  <si>
    <t>82/37</t>
  </si>
  <si>
    <t>82/38</t>
  </si>
  <si>
    <t>82/39</t>
  </si>
  <si>
    <t>82/40</t>
  </si>
  <si>
    <t>cz.bud. - siedziba</t>
  </si>
  <si>
    <t>271/5</t>
  </si>
  <si>
    <t>5/30</t>
  </si>
  <si>
    <t>5/31</t>
  </si>
  <si>
    <t>5/33</t>
  </si>
  <si>
    <t>dla SPZOZ</t>
  </si>
  <si>
    <t>w zł.</t>
  </si>
  <si>
    <t>3043/7</t>
  </si>
  <si>
    <t>Ekonomiczno-</t>
  </si>
  <si>
    <t>Technicznych</t>
  </si>
  <si>
    <t xml:space="preserve">Poradnia Psychologiczno-Pedagogiczna             </t>
  </si>
  <si>
    <t>ul. Zwycięstwa 26 Pasłęk</t>
  </si>
  <si>
    <t>ograniczonego</t>
  </si>
  <si>
    <t xml:space="preserve">Wychowawczy </t>
  </si>
  <si>
    <t>Zakład Aktywności</t>
  </si>
  <si>
    <t>Zawodowej</t>
  </si>
  <si>
    <t>w Kamionku Wlk.</t>
  </si>
  <si>
    <t>3/4</t>
  </si>
  <si>
    <t>3/5</t>
  </si>
  <si>
    <t>3/6</t>
  </si>
  <si>
    <t>Pasłęk obr. 11</t>
  </si>
  <si>
    <t>8/1</t>
  </si>
  <si>
    <t>8/2</t>
  </si>
  <si>
    <t>82/46</t>
  </si>
  <si>
    <t>82/47</t>
  </si>
  <si>
    <t>82/48</t>
  </si>
  <si>
    <t>82/45</t>
  </si>
  <si>
    <t>82/42</t>
  </si>
  <si>
    <t>82/43</t>
  </si>
  <si>
    <t>82/44</t>
  </si>
  <si>
    <t>stan na dzień 31.10.2004r.</t>
  </si>
  <si>
    <t>Pasłęk 10</t>
  </si>
  <si>
    <t xml:space="preserve">zmiany </t>
  </si>
  <si>
    <t>od 31-10-2003r</t>
  </si>
  <si>
    <t>bez zmian</t>
  </si>
  <si>
    <t>do 31-10-2004r</t>
  </si>
  <si>
    <t xml:space="preserve">bez zmian </t>
  </si>
  <si>
    <t>w trwały zarząd przekazana</t>
  </si>
  <si>
    <t xml:space="preserve">poprzednia wartość </t>
  </si>
  <si>
    <t>części opisowej</t>
  </si>
  <si>
    <t xml:space="preserve">poprzednia wartość 327 350 zł </t>
  </si>
  <si>
    <t>gruntu</t>
  </si>
  <si>
    <t>budynki</t>
  </si>
  <si>
    <t>budowle</t>
  </si>
  <si>
    <t xml:space="preserve"> Starostwa</t>
  </si>
  <si>
    <t>siedziba</t>
  </si>
  <si>
    <t xml:space="preserve">wartość </t>
  </si>
  <si>
    <t>pow.[ha]</t>
  </si>
  <si>
    <t xml:space="preserve">budynków  </t>
  </si>
  <si>
    <t xml:space="preserve">budowli </t>
  </si>
  <si>
    <t xml:space="preserve">2 995 000 zł + </t>
  </si>
  <si>
    <t>159 940 zł)</t>
  </si>
  <si>
    <t>rozdyspo-</t>
  </si>
  <si>
    <t>nowanie</t>
  </si>
  <si>
    <t>ul. Elbląska 22</t>
  </si>
  <si>
    <t xml:space="preserve">Poradnia Psychologiczno-Pedagogiczna  </t>
  </si>
  <si>
    <t xml:space="preserve">właściciel gruntu MiG Pasłęk - użytk.wiecz. Powiat Elbląski. </t>
  </si>
  <si>
    <t xml:space="preserve">ul. Szafirowa 12     Gronowo Górne </t>
  </si>
  <si>
    <t>ul. Saperów 14A Elbląg</t>
  </si>
  <si>
    <t>ul. Partyzantów Pasłęk</t>
  </si>
  <si>
    <t>decyzją z 11.05.2004r</t>
  </si>
  <si>
    <t>przeznaczone</t>
  </si>
  <si>
    <t xml:space="preserve"> do sprzedaży </t>
  </si>
  <si>
    <t>w drodze</t>
  </si>
  <si>
    <t>(sprzedano 8</t>
  </si>
  <si>
    <t xml:space="preserve"> nieruchomosci)</t>
  </si>
  <si>
    <t xml:space="preserve">pkt. 2 części </t>
  </si>
  <si>
    <t>opisowej</t>
  </si>
  <si>
    <t>nieogra- niczonego</t>
  </si>
  <si>
    <t xml:space="preserve"> w drodze</t>
  </si>
  <si>
    <t>przeznaczone  do sprzedaży</t>
  </si>
  <si>
    <t>działka powstała z podziału geodez. pkt. 5 ppkt. 2 części opisowej</t>
  </si>
  <si>
    <t>do</t>
  </si>
  <si>
    <t xml:space="preserve"> przekazania</t>
  </si>
  <si>
    <t>działki powstałe.</t>
  </si>
  <si>
    <t xml:space="preserve"> dla Zakładu </t>
  </si>
  <si>
    <t>Aktywności Zawodowej</t>
  </si>
  <si>
    <t xml:space="preserve"> z podziału geod. </t>
  </si>
  <si>
    <t>pkt. 5 ppkt 3 części opisowej</t>
  </si>
  <si>
    <t xml:space="preserve"> pkt. 5 ppkt 2</t>
  </si>
  <si>
    <t>podział geodezyjny</t>
  </si>
  <si>
    <t xml:space="preserve">podział geod. pkt. 5 </t>
  </si>
  <si>
    <t>ppkt. 1 części opis.</t>
  </si>
  <si>
    <t>przekazania</t>
  </si>
  <si>
    <t xml:space="preserve">działki przezna-  czone do </t>
  </si>
  <si>
    <t xml:space="preserve"> trwały zarząd</t>
  </si>
  <si>
    <t>droga</t>
  </si>
  <si>
    <t>ul. Komeńskiego 40</t>
  </si>
  <si>
    <t>u. 89/100 droga</t>
  </si>
  <si>
    <t>ul. Saperów 14A</t>
  </si>
  <si>
    <t>Pasłęk (PODGIK)</t>
  </si>
  <si>
    <t xml:space="preserve"> części opisowej</t>
  </si>
  <si>
    <t>dochody i koszty utrzymania pkt. 3</t>
  </si>
  <si>
    <t>Starostwa cz. bud.  wynajęto</t>
  </si>
  <si>
    <t>część budynku warszt. i garaży</t>
  </si>
  <si>
    <t>pralnia</t>
  </si>
  <si>
    <t>świetica środow.</t>
  </si>
  <si>
    <t>kużnia -do rozbiórki</t>
  </si>
  <si>
    <t>warzsztat</t>
  </si>
  <si>
    <t>warsztaty</t>
  </si>
  <si>
    <t>garaż</t>
  </si>
  <si>
    <t>-</t>
  </si>
  <si>
    <t xml:space="preserve">bydynek domu </t>
  </si>
  <si>
    <t>opieki społecz.</t>
  </si>
  <si>
    <t>hydrofornia</t>
  </si>
  <si>
    <t>studnie głębin.</t>
  </si>
  <si>
    <t>drogi, ogrodz</t>
  </si>
  <si>
    <t>bud. szkoły</t>
  </si>
  <si>
    <t>bud. warsztat.</t>
  </si>
  <si>
    <t>wiata garażowa</t>
  </si>
  <si>
    <t>boisko</t>
  </si>
  <si>
    <t>ogrodzenie i brama wjazdowa</t>
  </si>
  <si>
    <t>drogi dojazdowe</t>
  </si>
  <si>
    <t>internat</t>
  </si>
  <si>
    <t xml:space="preserve">dwa budynki </t>
  </si>
  <si>
    <t>gospodarcze</t>
  </si>
  <si>
    <t>dom pom. społ.</t>
  </si>
  <si>
    <t>garaże</t>
  </si>
  <si>
    <t>bud miesz.-soc.</t>
  </si>
  <si>
    <t>biurowy</t>
  </si>
  <si>
    <t>bud. magazyn-</t>
  </si>
  <si>
    <t>bud. poradni  psychologiczno- pedagogicznej</t>
  </si>
  <si>
    <t>bud. garaż</t>
  </si>
  <si>
    <t>b. miesz.-gosp.</t>
  </si>
  <si>
    <t xml:space="preserve">hala gimn. </t>
  </si>
  <si>
    <t>bud. adm.-soc.</t>
  </si>
  <si>
    <t>portiernia</t>
  </si>
  <si>
    <t>bud. gosp.</t>
  </si>
  <si>
    <t>bud. soc.-biur.</t>
  </si>
  <si>
    <t>dom dziecka</t>
  </si>
  <si>
    <t>bud. mieszkalny</t>
  </si>
  <si>
    <t>pawilon</t>
  </si>
  <si>
    <t>administracyjno-</t>
  </si>
  <si>
    <t>kuchnia,stołówka</t>
  </si>
  <si>
    <t>szkoła</t>
  </si>
  <si>
    <t>budynek             admin.-mieszkal.</t>
  </si>
  <si>
    <t xml:space="preserve">laboratorium </t>
  </si>
  <si>
    <t>graże</t>
  </si>
  <si>
    <t>szpital</t>
  </si>
  <si>
    <t>pow. handl.</t>
  </si>
  <si>
    <t>wlas. osoby fiz.</t>
  </si>
  <si>
    <t>bud. użytkowy</t>
  </si>
  <si>
    <t xml:space="preserve">budynek </t>
  </si>
  <si>
    <t>administracyjny</t>
  </si>
  <si>
    <t>i biblioteki w budowie</t>
  </si>
  <si>
    <t>Publiczny</t>
  </si>
  <si>
    <t xml:space="preserve">Samodzielny </t>
  </si>
  <si>
    <t>warsztat mech.</t>
  </si>
  <si>
    <t>bud. mieszkal.</t>
  </si>
  <si>
    <t>były internat</t>
  </si>
  <si>
    <t>bud. administra.</t>
  </si>
  <si>
    <t>bud.gospodar.</t>
  </si>
  <si>
    <t>bud. gospodar.</t>
  </si>
  <si>
    <t>drogi i place</t>
  </si>
  <si>
    <t xml:space="preserve">bud.warszt.-soc.    </t>
  </si>
  <si>
    <t>ogrodzenie</t>
  </si>
  <si>
    <t>bud.gospodarczy</t>
  </si>
  <si>
    <t xml:space="preserve">magazyn, </t>
  </si>
  <si>
    <t xml:space="preserve">stolarnia, </t>
  </si>
  <si>
    <t xml:space="preserve"> studnia,</t>
  </si>
  <si>
    <t xml:space="preserve">obora,                             </t>
  </si>
  <si>
    <t xml:space="preserve">      szopa,   </t>
  </si>
  <si>
    <t>b. gospodarczy,</t>
  </si>
  <si>
    <t>bud. obory</t>
  </si>
  <si>
    <t>studnia głęb.</t>
  </si>
  <si>
    <t>sad</t>
  </si>
  <si>
    <t>drzewa</t>
  </si>
  <si>
    <t xml:space="preserve">nowy internat       </t>
  </si>
  <si>
    <t>część bud. warszt. i garaży</t>
  </si>
  <si>
    <t xml:space="preserve">internat gr.IV-VI, </t>
  </si>
  <si>
    <t>oczyszcz.ściek.</t>
  </si>
  <si>
    <t>hydrofornia,</t>
  </si>
  <si>
    <t>bud. kuchni,</t>
  </si>
  <si>
    <t>bud. świetlicy,</t>
  </si>
  <si>
    <t>cz. bud. pralni,</t>
  </si>
  <si>
    <t xml:space="preserve">bud.szkoły, ,       </t>
  </si>
  <si>
    <t>internat gr.I-III</t>
  </si>
  <si>
    <t>wyniku podziału</t>
  </si>
  <si>
    <t>geodezyjnego</t>
  </si>
  <si>
    <t>pkt. 5, ppkt. 3</t>
  </si>
  <si>
    <t xml:space="preserve">działki powstałe w    </t>
  </si>
  <si>
    <t xml:space="preserve"> Elbląskiej</t>
  </si>
  <si>
    <t>w Kamienicy</t>
  </si>
  <si>
    <t xml:space="preserve">bud. administr. </t>
  </si>
  <si>
    <t xml:space="preserve">ogrodzenie </t>
  </si>
  <si>
    <t>basen, b. gosp.</t>
  </si>
  <si>
    <t xml:space="preserve"> wartość:</t>
  </si>
  <si>
    <t>(poprzednia</t>
  </si>
  <si>
    <t>Poprzednia wartość 303 903 zł (wg komunal.)</t>
  </si>
  <si>
    <t>kompl.bud.szkol.</t>
  </si>
  <si>
    <t xml:space="preserve">poprzednia wart. 3607780 zł </t>
  </si>
  <si>
    <t xml:space="preserve">i budowli </t>
  </si>
  <si>
    <t>Nieruchomości we władaniu jednostek organizacyjnych Powiatu.</t>
  </si>
  <si>
    <t xml:space="preserve">trwały </t>
  </si>
  <si>
    <t>zarząd</t>
  </si>
  <si>
    <t>KW</t>
  </si>
  <si>
    <t>pkt.1 cz. opisowej</t>
  </si>
  <si>
    <t>poprzednia wart. 129 630 zł</t>
  </si>
  <si>
    <t>u. 10/100 droga</t>
  </si>
  <si>
    <t>kużnia, ogrodzenie</t>
  </si>
  <si>
    <t>stan na dzień 31.10.2005r.</t>
  </si>
  <si>
    <t xml:space="preserve">        tabela nr 1        </t>
  </si>
  <si>
    <t xml:space="preserve">POWIATOWY ZASÓB NIERUCHOMOŚCI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</si>
</sst>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#,##0.00\ _z_ł;[Red]#,##0.00\ _z_ł"/>
    <numFmt numFmtId="168" formatCode="#,##0.000\ _z_ł"/>
    <numFmt numFmtId="169" formatCode="#,##0.000\ _z_ł;[Red]#,##0.000\ _z_ł"/>
    <numFmt numFmtId="170" formatCode="0.0000;[Red]0.0000"/>
    <numFmt numFmtId="171" formatCode="#,##0.0000\ &quot;zł&quot;;[Red]#,##0.0000\ &quot;zł&quot;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0.0000"/>
    <numFmt numFmtId="175" formatCode="#,##0.00\ &quot;zł&quot;"/>
    <numFmt numFmtId="176" formatCode="#,##0\ &quot;zł&quot;"/>
    <numFmt numFmtId="177" formatCode="#,##0\ &quot;zł&quot;;[Red]#,##0\ &quot;zł&quot;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i/>
      <sz val="18"/>
      <name val="Arial CE"/>
      <family val="2"/>
    </font>
    <font>
      <strike/>
      <sz val="10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6" fontId="0" fillId="0" borderId="15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3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70" fontId="0" fillId="4" borderId="1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70" fontId="0" fillId="0" borderId="11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170" fontId="0" fillId="0" borderId="1" xfId="0" applyNumberFormat="1" applyFont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70" fontId="1" fillId="2" borderId="5" xfId="0" applyNumberFormat="1" applyFont="1" applyFill="1" applyBorder="1" applyAlignment="1">
      <alignment horizontal="center" wrapText="1"/>
    </xf>
    <xf numFmtId="170" fontId="1" fillId="2" borderId="19" xfId="0" applyNumberFormat="1" applyFont="1" applyFill="1" applyBorder="1" applyAlignment="1">
      <alignment horizontal="center" wrapText="1"/>
    </xf>
    <xf numFmtId="170" fontId="0" fillId="0" borderId="8" xfId="0" applyNumberFormat="1" applyFont="1" applyBorder="1" applyAlignment="1">
      <alignment horizontal="center" wrapText="1"/>
    </xf>
    <xf numFmtId="170" fontId="0" fillId="0" borderId="2" xfId="0" applyNumberFormat="1" applyFont="1" applyBorder="1" applyAlignment="1">
      <alignment horizontal="center" wrapText="1"/>
    </xf>
    <xf numFmtId="170" fontId="0" fillId="0" borderId="2" xfId="0" applyNumberFormat="1" applyFont="1" applyBorder="1" applyAlignment="1">
      <alignment wrapText="1"/>
    </xf>
    <xf numFmtId="170" fontId="0" fillId="0" borderId="3" xfId="0" applyNumberFormat="1" applyFont="1" applyBorder="1" applyAlignment="1">
      <alignment horizontal="center" wrapText="1"/>
    </xf>
    <xf numFmtId="170" fontId="0" fillId="0" borderId="4" xfId="0" applyNumberFormat="1" applyFont="1" applyBorder="1" applyAlignment="1">
      <alignment horizontal="center" wrapText="1"/>
    </xf>
    <xf numFmtId="170" fontId="0" fillId="0" borderId="2" xfId="0" applyNumberFormat="1" applyFont="1" applyBorder="1" applyAlignment="1">
      <alignment horizontal="center" vertical="top" wrapText="1"/>
    </xf>
    <xf numFmtId="174" fontId="0" fillId="0" borderId="1" xfId="0" applyNumberFormat="1" applyFont="1" applyBorder="1" applyAlignment="1">
      <alignment horizontal="center" wrapText="1"/>
    </xf>
    <xf numFmtId="174" fontId="0" fillId="0" borderId="2" xfId="0" applyNumberFormat="1" applyFont="1" applyBorder="1" applyAlignment="1">
      <alignment horizontal="center" wrapText="1"/>
    </xf>
    <xf numFmtId="174" fontId="0" fillId="0" borderId="3" xfId="0" applyNumberFormat="1" applyFont="1" applyBorder="1" applyAlignment="1">
      <alignment horizontal="center" wrapText="1"/>
    </xf>
    <xf numFmtId="170" fontId="3" fillId="3" borderId="8" xfId="0" applyNumberFormat="1" applyFont="1" applyFill="1" applyBorder="1" applyAlignment="1">
      <alignment wrapText="1"/>
    </xf>
    <xf numFmtId="170" fontId="3" fillId="3" borderId="2" xfId="0" applyNumberFormat="1" applyFont="1" applyFill="1" applyBorder="1" applyAlignment="1">
      <alignment horizontal="center" wrapText="1"/>
    </xf>
    <xf numFmtId="170" fontId="3" fillId="3" borderId="11" xfId="0" applyNumberFormat="1" applyFont="1" applyFill="1" applyBorder="1" applyAlignment="1">
      <alignment wrapText="1"/>
    </xf>
    <xf numFmtId="2" fontId="0" fillId="5" borderId="1" xfId="0" applyNumberFormat="1" applyFont="1" applyFill="1" applyBorder="1" applyAlignment="1">
      <alignment horizontal="center" vertical="center" wrapText="1"/>
    </xf>
    <xf numFmtId="2" fontId="0" fillId="5" borderId="11" xfId="0" applyNumberFormat="1" applyFill="1" applyBorder="1" applyAlignment="1">
      <alignment horizontal="center" vertical="center" wrapText="1"/>
    </xf>
    <xf numFmtId="170" fontId="4" fillId="0" borderId="0" xfId="0" applyNumberFormat="1" applyFont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right"/>
    </xf>
    <xf numFmtId="176" fontId="0" fillId="5" borderId="8" xfId="0" applyNumberFormat="1" applyFont="1" applyFill="1" applyBorder="1" applyAlignment="1">
      <alignment horizontal="right"/>
    </xf>
    <xf numFmtId="176" fontId="0" fillId="5" borderId="2" xfId="0" applyNumberFormat="1" applyFont="1" applyFill="1" applyBorder="1" applyAlignment="1">
      <alignment horizontal="right"/>
    </xf>
    <xf numFmtId="176" fontId="0" fillId="5" borderId="1" xfId="0" applyNumberFormat="1" applyFont="1" applyFill="1" applyBorder="1" applyAlignment="1">
      <alignment horizontal="right"/>
    </xf>
    <xf numFmtId="176" fontId="0" fillId="5" borderId="3" xfId="0" applyNumberFormat="1" applyFont="1" applyFill="1" applyBorder="1" applyAlignment="1">
      <alignment horizontal="right"/>
    </xf>
    <xf numFmtId="176" fontId="0" fillId="5" borderId="4" xfId="0" applyNumberFormat="1" applyFont="1" applyFill="1" applyBorder="1" applyAlignment="1">
      <alignment horizontal="right"/>
    </xf>
    <xf numFmtId="176" fontId="0" fillId="5" borderId="2" xfId="0" applyNumberFormat="1" applyFont="1" applyFill="1" applyBorder="1" applyAlignment="1">
      <alignment horizontal="right" vertical="top"/>
    </xf>
    <xf numFmtId="176" fontId="0" fillId="5" borderId="3" xfId="0" applyNumberFormat="1" applyFont="1" applyFill="1" applyBorder="1" applyAlignment="1">
      <alignment horizontal="right" vertical="top"/>
    </xf>
    <xf numFmtId="176" fontId="0" fillId="5" borderId="1" xfId="0" applyNumberFormat="1" applyFont="1" applyFill="1" applyBorder="1" applyAlignment="1">
      <alignment horizontal="right" wrapText="1"/>
    </xf>
    <xf numFmtId="176" fontId="0" fillId="5" borderId="11" xfId="0" applyNumberFormat="1" applyFont="1" applyFill="1" applyBorder="1" applyAlignment="1">
      <alignment horizontal="right" vertical="top" wrapText="1"/>
    </xf>
    <xf numFmtId="176" fontId="3" fillId="5" borderId="8" xfId="0" applyNumberFormat="1" applyFont="1" applyFill="1" applyBorder="1" applyAlignment="1">
      <alignment horizontal="right"/>
    </xf>
    <xf numFmtId="176" fontId="3" fillId="5" borderId="2" xfId="0" applyNumberFormat="1" applyFont="1" applyFill="1" applyBorder="1" applyAlignment="1">
      <alignment horizontal="right"/>
    </xf>
    <xf numFmtId="176" fontId="3" fillId="5" borderId="11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1" fillId="2" borderId="5" xfId="0" applyNumberFormat="1" applyFont="1" applyFill="1" applyBorder="1" applyAlignment="1">
      <alignment horizontal="center"/>
    </xf>
    <xf numFmtId="176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176" fontId="1" fillId="2" borderId="20" xfId="0" applyNumberFormat="1" applyFont="1" applyFill="1" applyBorder="1" applyAlignment="1">
      <alignment horizontal="right"/>
    </xf>
    <xf numFmtId="170" fontId="1" fillId="2" borderId="20" xfId="0" applyNumberFormat="1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5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center"/>
    </xf>
    <xf numFmtId="176" fontId="1" fillId="2" borderId="20" xfId="0" applyNumberFormat="1" applyFont="1" applyFill="1" applyBorder="1" applyAlignment="1">
      <alignment horizontal="center"/>
    </xf>
    <xf numFmtId="176" fontId="0" fillId="4" borderId="8" xfId="0" applyNumberFormat="1" applyFont="1" applyFill="1" applyBorder="1" applyAlignment="1">
      <alignment horizontal="right"/>
    </xf>
    <xf numFmtId="176" fontId="0" fillId="4" borderId="2" xfId="0" applyNumberFormat="1" applyFont="1" applyFill="1" applyBorder="1" applyAlignment="1">
      <alignment horizontal="right"/>
    </xf>
    <xf numFmtId="176" fontId="0" fillId="4" borderId="1" xfId="0" applyNumberFormat="1" applyFont="1" applyFill="1" applyBorder="1" applyAlignment="1">
      <alignment horizontal="right"/>
    </xf>
    <xf numFmtId="176" fontId="0" fillId="4" borderId="3" xfId="0" applyNumberFormat="1" applyFont="1" applyFill="1" applyBorder="1" applyAlignment="1">
      <alignment horizontal="right"/>
    </xf>
    <xf numFmtId="176" fontId="0" fillId="4" borderId="4" xfId="0" applyNumberFormat="1" applyFont="1" applyFill="1" applyBorder="1" applyAlignment="1">
      <alignment horizontal="right"/>
    </xf>
    <xf numFmtId="176" fontId="0" fillId="4" borderId="1" xfId="0" applyNumberFormat="1" applyFont="1" applyFill="1" applyBorder="1" applyAlignment="1">
      <alignment horizontal="right" wrapText="1"/>
    </xf>
    <xf numFmtId="176" fontId="0" fillId="4" borderId="11" xfId="0" applyNumberFormat="1" applyFont="1" applyFill="1" applyBorder="1" applyAlignment="1">
      <alignment horizontal="right" vertical="top" wrapText="1"/>
    </xf>
    <xf numFmtId="176" fontId="3" fillId="4" borderId="8" xfId="0" applyNumberFormat="1" applyFont="1" applyFill="1" applyBorder="1" applyAlignment="1">
      <alignment horizontal="right"/>
    </xf>
    <xf numFmtId="176" fontId="3" fillId="4" borderId="2" xfId="0" applyNumberFormat="1" applyFont="1" applyFill="1" applyBorder="1" applyAlignment="1">
      <alignment horizontal="right"/>
    </xf>
    <xf numFmtId="176" fontId="3" fillId="4" borderId="11" xfId="0" applyNumberFormat="1" applyFont="1" applyFill="1" applyBorder="1" applyAlignment="1">
      <alignment horizontal="right"/>
    </xf>
    <xf numFmtId="176" fontId="4" fillId="0" borderId="0" xfId="0" applyNumberFormat="1" applyFont="1" applyAlignment="1">
      <alignment horizontal="center"/>
    </xf>
    <xf numFmtId="170" fontId="0" fillId="0" borderId="2" xfId="0" applyNumberFormat="1" applyFont="1" applyBorder="1" applyAlignment="1" quotePrefix="1">
      <alignment horizontal="center" wrapText="1"/>
    </xf>
    <xf numFmtId="170" fontId="0" fillId="0" borderId="3" xfId="0" applyNumberFormat="1" applyFont="1" applyBorder="1" applyAlignment="1" quotePrefix="1">
      <alignment horizontal="center" wrapText="1"/>
    </xf>
    <xf numFmtId="176" fontId="0" fillId="4" borderId="2" xfId="0" applyNumberFormat="1" applyFont="1" applyFill="1" applyBorder="1" applyAlignment="1" quotePrefix="1">
      <alignment horizontal="right"/>
    </xf>
    <xf numFmtId="176" fontId="0" fillId="4" borderId="3" xfId="0" applyNumberFormat="1" applyFont="1" applyFill="1" applyBorder="1" applyAlignment="1" quotePrefix="1">
      <alignment horizontal="right"/>
    </xf>
    <xf numFmtId="176" fontId="0" fillId="4" borderId="3" xfId="0" applyNumberFormat="1" applyFont="1" applyFill="1" applyBorder="1" applyAlignment="1">
      <alignment horizontal="right" wrapText="1"/>
    </xf>
    <xf numFmtId="170" fontId="0" fillId="0" borderId="4" xfId="0" applyNumberFormat="1" applyFont="1" applyBorder="1" applyAlignment="1" quotePrefix="1">
      <alignment horizontal="center" wrapText="1"/>
    </xf>
    <xf numFmtId="176" fontId="0" fillId="4" borderId="4" xfId="0" applyNumberFormat="1" applyFont="1" applyFill="1" applyBorder="1" applyAlignment="1" quotePrefix="1">
      <alignment horizontal="right"/>
    </xf>
    <xf numFmtId="49" fontId="0" fillId="0" borderId="3" xfId="0" applyNumberFormat="1" applyFont="1" applyBorder="1" applyAlignment="1">
      <alignment horizontal="center" vertical="top"/>
    </xf>
    <xf numFmtId="170" fontId="0" fillId="0" borderId="3" xfId="0" applyNumberFormat="1" applyFont="1" applyBorder="1" applyAlignment="1">
      <alignment horizontal="center" vertical="top" wrapText="1"/>
    </xf>
    <xf numFmtId="176" fontId="0" fillId="4" borderId="3" xfId="0" applyNumberFormat="1" applyFont="1" applyFill="1" applyBorder="1" applyAlignment="1">
      <alignment horizontal="right" vertical="top" wrapText="1"/>
    </xf>
    <xf numFmtId="0" fontId="0" fillId="0" borderId="2" xfId="0" applyFont="1" applyBorder="1" applyAlignment="1" quotePrefix="1">
      <alignment horizontal="center" wrapText="1"/>
    </xf>
    <xf numFmtId="0" fontId="0" fillId="0" borderId="2" xfId="0" applyFont="1" applyBorder="1" applyAlignment="1">
      <alignment horizontal="center" vertical="top" wrapText="1"/>
    </xf>
    <xf numFmtId="170" fontId="0" fillId="0" borderId="2" xfId="0" applyNumberFormat="1" applyFont="1" applyBorder="1" applyAlignment="1" quotePrefix="1">
      <alignment horizontal="center" vertical="top" wrapText="1"/>
    </xf>
    <xf numFmtId="176" fontId="0" fillId="4" borderId="2" xfId="0" applyNumberFormat="1" applyFont="1" applyFill="1" applyBorder="1" applyAlignment="1" quotePrefix="1">
      <alignment horizontal="right" vertical="top"/>
    </xf>
    <xf numFmtId="0" fontId="0" fillId="0" borderId="12" xfId="0" applyFont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center" vertical="center" wrapText="1"/>
    </xf>
    <xf numFmtId="170" fontId="0" fillId="0" borderId="3" xfId="0" applyNumberFormat="1" applyFont="1" applyBorder="1" applyAlignment="1">
      <alignment horizontal="center" vertical="center" wrapText="1"/>
    </xf>
    <xf numFmtId="176" fontId="0" fillId="4" borderId="1" xfId="0" applyNumberFormat="1" applyFont="1" applyFill="1" applyBorder="1" applyAlignment="1">
      <alignment horizontal="right" vertical="center"/>
    </xf>
    <xf numFmtId="176" fontId="0" fillId="4" borderId="2" xfId="0" applyNumberFormat="1" applyFont="1" applyFill="1" applyBorder="1" applyAlignment="1">
      <alignment horizontal="right" vertical="center"/>
    </xf>
    <xf numFmtId="176" fontId="0" fillId="4" borderId="2" xfId="0" applyNumberFormat="1" applyFont="1" applyFill="1" applyBorder="1" applyAlignment="1">
      <alignment horizontal="right" wrapText="1"/>
    </xf>
    <xf numFmtId="176" fontId="0" fillId="4" borderId="3" xfId="0" applyNumberFormat="1" applyFont="1" applyFill="1" applyBorder="1" applyAlignment="1">
      <alignment horizontal="right" vertical="center" wrapText="1"/>
    </xf>
    <xf numFmtId="176" fontId="0" fillId="4" borderId="2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top"/>
    </xf>
    <xf numFmtId="176" fontId="0" fillId="4" borderId="2" xfId="0" applyNumberFormat="1" applyFont="1" applyFill="1" applyBorder="1" applyAlignment="1">
      <alignment horizontal="right" vertical="top" wrapText="1"/>
    </xf>
    <xf numFmtId="177" fontId="0" fillId="0" borderId="0" xfId="0" applyNumberFormat="1" applyFont="1" applyAlignment="1">
      <alignment horizontal="center" wrapText="1"/>
    </xf>
    <xf numFmtId="0" fontId="0" fillId="0" borderId="9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5" borderId="4" xfId="0" applyNumberFormat="1" applyFont="1" applyFill="1" applyBorder="1" applyAlignment="1">
      <alignment horizontal="right" vertical="center"/>
    </xf>
    <xf numFmtId="170" fontId="0" fillId="0" borderId="4" xfId="0" applyNumberFormat="1" applyFont="1" applyBorder="1" applyAlignment="1" quotePrefix="1">
      <alignment horizontal="center" vertical="center" wrapText="1"/>
    </xf>
    <xf numFmtId="176" fontId="0" fillId="4" borderId="4" xfId="0" applyNumberFormat="1" applyFont="1" applyFill="1" applyBorder="1" applyAlignment="1" quotePrefix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4" borderId="2" xfId="0" applyNumberFormat="1" applyFont="1" applyFill="1" applyBorder="1" applyAlignment="1" quotePrefix="1">
      <alignment horizontal="right" wrapText="1"/>
    </xf>
    <xf numFmtId="177" fontId="7" fillId="0" borderId="0" xfId="0" applyNumberFormat="1" applyFont="1" applyAlignment="1">
      <alignment horizontal="center" wrapText="1"/>
    </xf>
    <xf numFmtId="176" fontId="0" fillId="0" borderId="8" xfId="18" applyNumberFormat="1" applyFont="1" applyBorder="1" applyAlignment="1">
      <alignment horizontal="right"/>
    </xf>
    <xf numFmtId="176" fontId="0" fillId="0" borderId="2" xfId="18" applyNumberFormat="1" applyFont="1" applyBorder="1" applyAlignment="1">
      <alignment horizontal="right"/>
    </xf>
    <xf numFmtId="176" fontId="0" fillId="0" borderId="1" xfId="18" applyNumberFormat="1" applyFont="1" applyBorder="1" applyAlignment="1">
      <alignment horizontal="right"/>
    </xf>
    <xf numFmtId="176" fontId="0" fillId="0" borderId="3" xfId="18" applyNumberFormat="1" applyFont="1" applyBorder="1" applyAlignment="1">
      <alignment horizontal="right"/>
    </xf>
    <xf numFmtId="176" fontId="0" fillId="0" borderId="2" xfId="18" applyNumberFormat="1" applyFont="1" applyBorder="1" applyAlignment="1">
      <alignment horizontal="right" vertical="center"/>
    </xf>
    <xf numFmtId="176" fontId="6" fillId="0" borderId="2" xfId="18" applyNumberFormat="1" applyFont="1" applyBorder="1" applyAlignment="1">
      <alignment horizontal="right"/>
    </xf>
    <xf numFmtId="176" fontId="6" fillId="0" borderId="3" xfId="18" applyNumberFormat="1" applyFont="1" applyBorder="1" applyAlignment="1">
      <alignment horizontal="right"/>
    </xf>
    <xf numFmtId="176" fontId="0" fillId="0" borderId="4" xfId="18" applyNumberFormat="1" applyFont="1" applyBorder="1" applyAlignment="1">
      <alignment horizontal="right"/>
    </xf>
    <xf numFmtId="176" fontId="0" fillId="0" borderId="2" xfId="18" applyNumberFormat="1" applyFont="1" applyBorder="1" applyAlignment="1">
      <alignment horizontal="right" vertical="top"/>
    </xf>
    <xf numFmtId="176" fontId="0" fillId="0" borderId="4" xfId="18" applyNumberFormat="1" applyFont="1" applyBorder="1" applyAlignment="1">
      <alignment horizontal="right" vertical="center"/>
    </xf>
    <xf numFmtId="176" fontId="0" fillId="0" borderId="1" xfId="18" applyNumberFormat="1" applyFont="1" applyBorder="1" applyAlignment="1">
      <alignment horizontal="center"/>
    </xf>
    <xf numFmtId="176" fontId="0" fillId="0" borderId="2" xfId="18" applyNumberFormat="1" applyFont="1" applyBorder="1" applyAlignment="1">
      <alignment horizontal="center"/>
    </xf>
    <xf numFmtId="176" fontId="0" fillId="0" borderId="3" xfId="18" applyNumberFormat="1" applyFont="1" applyBorder="1" applyAlignment="1">
      <alignment horizontal="center"/>
    </xf>
    <xf numFmtId="176" fontId="0" fillId="0" borderId="3" xfId="18" applyNumberFormat="1" applyFont="1" applyBorder="1" applyAlignment="1">
      <alignment horizontal="right" vertical="top"/>
    </xf>
    <xf numFmtId="176" fontId="0" fillId="0" borderId="1" xfId="18" applyNumberFormat="1" applyFont="1" applyBorder="1" applyAlignment="1">
      <alignment horizontal="right" wrapText="1"/>
    </xf>
    <xf numFmtId="176" fontId="0" fillId="0" borderId="11" xfId="18" applyNumberFormat="1" applyFont="1" applyBorder="1" applyAlignment="1">
      <alignment horizontal="center" vertical="top" wrapText="1"/>
    </xf>
    <xf numFmtId="176" fontId="3" fillId="3" borderId="8" xfId="18" applyNumberFormat="1" applyFont="1" applyFill="1" applyBorder="1" applyAlignment="1">
      <alignment horizontal="right"/>
    </xf>
    <xf numFmtId="176" fontId="1" fillId="0" borderId="2" xfId="18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0" fontId="1" fillId="2" borderId="20" xfId="0" applyNumberFormat="1" applyFont="1" applyFill="1" applyBorder="1" applyAlignment="1">
      <alignment horizontal="right"/>
    </xf>
    <xf numFmtId="170" fontId="1" fillId="2" borderId="5" xfId="0" applyNumberFormat="1" applyFont="1" applyFill="1" applyBorder="1" applyAlignment="1">
      <alignment horizontal="right"/>
    </xf>
    <xf numFmtId="170" fontId="1" fillId="2" borderId="19" xfId="0" applyNumberFormat="1" applyFont="1" applyFill="1" applyBorder="1" applyAlignment="1">
      <alignment horizontal="right"/>
    </xf>
    <xf numFmtId="170" fontId="0" fillId="0" borderId="8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170" fontId="0" fillId="0" borderId="1" xfId="0" applyNumberFormat="1" applyFont="1" applyBorder="1" applyAlignment="1">
      <alignment horizontal="right"/>
    </xf>
    <xf numFmtId="170" fontId="0" fillId="0" borderId="3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 vertical="center"/>
    </xf>
    <xf numFmtId="170" fontId="0" fillId="0" borderId="4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 vertical="top"/>
    </xf>
    <xf numFmtId="170" fontId="0" fillId="0" borderId="3" xfId="0" applyNumberFormat="1" applyFont="1" applyBorder="1" applyAlignment="1">
      <alignment horizontal="right" vertical="top"/>
    </xf>
    <xf numFmtId="170" fontId="0" fillId="0" borderId="4" xfId="0" applyNumberFormat="1" applyFont="1" applyBorder="1" applyAlignment="1">
      <alignment horizontal="right" vertical="center"/>
    </xf>
    <xf numFmtId="174" fontId="0" fillId="0" borderId="1" xfId="0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174" fontId="0" fillId="0" borderId="3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70" fontId="0" fillId="0" borderId="1" xfId="0" applyNumberFormat="1" applyFont="1" applyBorder="1" applyAlignment="1">
      <alignment horizontal="right" wrapText="1"/>
    </xf>
    <xf numFmtId="170" fontId="0" fillId="0" borderId="11" xfId="0" applyNumberFormat="1" applyFont="1" applyBorder="1" applyAlignment="1">
      <alignment horizontal="right" vertical="top" wrapText="1"/>
    </xf>
    <xf numFmtId="170" fontId="3" fillId="3" borderId="8" xfId="0" applyNumberFormat="1" applyFont="1" applyFill="1" applyBorder="1" applyAlignment="1">
      <alignment horizontal="right"/>
    </xf>
    <xf numFmtId="170" fontId="3" fillId="3" borderId="2" xfId="0" applyNumberFormat="1" applyFont="1" applyFill="1" applyBorder="1" applyAlignment="1">
      <alignment horizontal="right"/>
    </xf>
    <xf numFmtId="170" fontId="3" fillId="3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0" fontId="0" fillId="0" borderId="11" xfId="0" applyNumberFormat="1" applyFont="1" applyBorder="1" applyAlignment="1">
      <alignment horizontal="right"/>
    </xf>
    <xf numFmtId="176" fontId="0" fillId="5" borderId="11" xfId="0" applyNumberFormat="1" applyFont="1" applyFill="1" applyBorder="1" applyAlignment="1">
      <alignment horizontal="right"/>
    </xf>
    <xf numFmtId="170" fontId="0" fillId="0" borderId="11" xfId="0" applyNumberFormat="1" applyFont="1" applyBorder="1" applyAlignment="1">
      <alignment horizontal="center" wrapText="1"/>
    </xf>
    <xf numFmtId="176" fontId="0" fillId="4" borderId="11" xfId="0" applyNumberFormat="1" applyFont="1" applyFill="1" applyBorder="1" applyAlignment="1">
      <alignment horizontal="right"/>
    </xf>
    <xf numFmtId="176" fontId="0" fillId="0" borderId="11" xfId="18" applyNumberFormat="1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170" fontId="0" fillId="0" borderId="11" xfId="0" applyNumberFormat="1" applyFont="1" applyBorder="1" applyAlignment="1" quotePrefix="1">
      <alignment horizontal="center" wrapText="1"/>
    </xf>
    <xf numFmtId="176" fontId="0" fillId="4" borderId="11" xfId="0" applyNumberFormat="1" applyFont="1" applyFill="1" applyBorder="1" applyAlignment="1" quotePrefix="1">
      <alignment horizontal="right"/>
    </xf>
    <xf numFmtId="0" fontId="1" fillId="0" borderId="9" xfId="0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0" fontId="0" fillId="0" borderId="21" xfId="0" applyNumberFormat="1" applyFont="1" applyBorder="1" applyAlignment="1">
      <alignment horizontal="right"/>
    </xf>
    <xf numFmtId="176" fontId="0" fillId="5" borderId="21" xfId="0" applyNumberFormat="1" applyFont="1" applyFill="1" applyBorder="1" applyAlignment="1">
      <alignment horizontal="right"/>
    </xf>
    <xf numFmtId="176" fontId="0" fillId="4" borderId="21" xfId="0" applyNumberFormat="1" applyFont="1" applyFill="1" applyBorder="1" applyAlignment="1">
      <alignment horizontal="right"/>
    </xf>
    <xf numFmtId="176" fontId="0" fillId="0" borderId="21" xfId="18" applyNumberFormat="1" applyFont="1" applyBorder="1" applyAlignment="1">
      <alignment horizontal="right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top" wrapText="1"/>
    </xf>
    <xf numFmtId="176" fontId="0" fillId="4" borderId="1" xfId="0" applyNumberFormat="1" applyFont="1" applyFill="1" applyBorder="1" applyAlignment="1" quotePrefix="1">
      <alignment horizontal="right" wrapText="1"/>
    </xf>
    <xf numFmtId="176" fontId="0" fillId="5" borderId="3" xfId="0" applyNumberFormat="1" applyFont="1" applyFill="1" applyBorder="1" applyAlignment="1">
      <alignment horizontal="right" vertical="center"/>
    </xf>
    <xf numFmtId="176" fontId="0" fillId="4" borderId="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top"/>
    </xf>
    <xf numFmtId="176" fontId="0" fillId="0" borderId="1" xfId="0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5" fillId="0" borderId="0" xfId="0" applyNumberFormat="1" applyFont="1" applyAlignment="1">
      <alignment horizontal="center" vertical="top" wrapText="1"/>
    </xf>
    <xf numFmtId="176" fontId="5" fillId="0" borderId="0" xfId="0" applyNumberFormat="1" applyFont="1" applyAlignment="1">
      <alignment horizontal="center" wrapText="1"/>
    </xf>
    <xf numFmtId="176" fontId="0" fillId="0" borderId="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3" fontId="0" fillId="0" borderId="1" xfId="18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" xfId="18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top" wrapText="1"/>
    </xf>
    <xf numFmtId="170" fontId="0" fillId="0" borderId="1" xfId="0" applyNumberFormat="1" applyFont="1" applyBorder="1" applyAlignment="1">
      <alignment horizontal="center" vertical="center" wrapText="1"/>
    </xf>
    <xf numFmtId="170" fontId="0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wrapText="1"/>
    </xf>
    <xf numFmtId="176" fontId="0" fillId="5" borderId="1" xfId="0" applyNumberFormat="1" applyFont="1" applyFill="1" applyBorder="1" applyAlignment="1">
      <alignment horizontal="right" vertical="center"/>
    </xf>
    <xf numFmtId="176" fontId="0" fillId="5" borderId="3" xfId="0" applyNumberFormat="1" applyFont="1" applyFill="1" applyBorder="1" applyAlignment="1">
      <alignment horizontal="right" vertical="center"/>
    </xf>
    <xf numFmtId="176" fontId="0" fillId="4" borderId="1" xfId="0" applyNumberFormat="1" applyFont="1" applyFill="1" applyBorder="1" applyAlignment="1" quotePrefix="1">
      <alignment horizontal="right" vertical="center"/>
    </xf>
    <xf numFmtId="176" fontId="0" fillId="4" borderId="3" xfId="0" applyNumberFormat="1" applyFont="1" applyFill="1" applyBorder="1" applyAlignment="1" quotePrefix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4"/>
  <sheetViews>
    <sheetView view="pageBreakPreview" zoomScale="68" zoomScaleNormal="68" zoomScaleSheetLayoutView="68" workbookViewId="0" topLeftCell="A142">
      <selection activeCell="H161" sqref="H161"/>
    </sheetView>
  </sheetViews>
  <sheetFormatPr defaultColWidth="9.00390625" defaultRowHeight="12.75"/>
  <cols>
    <col min="1" max="1" width="3.125" style="2" customWidth="1"/>
    <col min="2" max="2" width="20.75390625" style="2" customWidth="1"/>
    <col min="3" max="3" width="7.875" style="2" customWidth="1"/>
    <col min="4" max="4" width="3.75390625" style="3" customWidth="1"/>
    <col min="5" max="5" width="13.625" style="2" customWidth="1"/>
    <col min="6" max="6" width="9.125" style="189" customWidth="1"/>
    <col min="7" max="7" width="12.375" style="109" customWidth="1"/>
    <col min="8" max="8" width="15.875" style="93" customWidth="1"/>
    <col min="9" max="9" width="13.125" style="133" customWidth="1"/>
    <col min="10" max="10" width="14.625" style="2" customWidth="1"/>
    <col min="11" max="11" width="13.375" style="2" customWidth="1"/>
    <col min="12" max="12" width="16.625" style="2" customWidth="1"/>
    <col min="13" max="16384" width="7.875" style="2" customWidth="1"/>
  </cols>
  <sheetData>
    <row r="1" ht="14.25" customHeight="1"/>
    <row r="2" spans="1:12" ht="66" customHeight="1">
      <c r="A2" s="253" t="s">
        <v>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54.75" customHeight="1">
      <c r="A3" s="252" t="s">
        <v>163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24" customHeight="1" thickBot="1">
      <c r="A4" s="5"/>
      <c r="B4" s="5"/>
      <c r="C4" s="5"/>
      <c r="D4" s="5"/>
      <c r="E4" s="5"/>
      <c r="F4" s="190"/>
      <c r="G4" s="96"/>
      <c r="H4" s="76"/>
      <c r="I4" s="121"/>
      <c r="J4" s="5"/>
      <c r="K4" s="5"/>
      <c r="L4" s="5"/>
    </row>
    <row r="5" spans="1:12" ht="12.75">
      <c r="A5" s="112"/>
      <c r="B5" s="112"/>
      <c r="C5" s="113"/>
      <c r="D5" s="112"/>
      <c r="E5" s="112"/>
      <c r="F5" s="191"/>
      <c r="G5" s="114"/>
      <c r="H5" s="115"/>
      <c r="I5" s="122" t="s">
        <v>179</v>
      </c>
      <c r="J5" s="112" t="s">
        <v>116</v>
      </c>
      <c r="K5" s="116"/>
      <c r="L5" s="116" t="s">
        <v>165</v>
      </c>
    </row>
    <row r="6" spans="1:12" ht="12.75">
      <c r="A6" s="15" t="s">
        <v>9</v>
      </c>
      <c r="B6" s="15" t="s">
        <v>10</v>
      </c>
      <c r="C6" s="23" t="s">
        <v>12</v>
      </c>
      <c r="D6" s="15" t="s">
        <v>13</v>
      </c>
      <c r="E6" s="15" t="s">
        <v>14</v>
      </c>
      <c r="F6" s="192" t="s">
        <v>180</v>
      </c>
      <c r="G6" s="110" t="s">
        <v>179</v>
      </c>
      <c r="H6" s="77" t="s">
        <v>175</v>
      </c>
      <c r="I6" s="110" t="s">
        <v>181</v>
      </c>
      <c r="J6" s="15" t="s">
        <v>118</v>
      </c>
      <c r="K6" s="38" t="s">
        <v>185</v>
      </c>
      <c r="L6" s="38" t="s">
        <v>166</v>
      </c>
    </row>
    <row r="7" spans="1:12" ht="13.5" thickBot="1">
      <c r="A7" s="56"/>
      <c r="B7" s="56" t="s">
        <v>11</v>
      </c>
      <c r="C7" s="75"/>
      <c r="D7" s="56"/>
      <c r="E7" s="56"/>
      <c r="F7" s="193"/>
      <c r="G7" s="111" t="s">
        <v>174</v>
      </c>
      <c r="H7" s="78" t="s">
        <v>176</v>
      </c>
      <c r="I7" s="111" t="s">
        <v>182</v>
      </c>
      <c r="J7" s="56" t="s">
        <v>139</v>
      </c>
      <c r="K7" s="57" t="s">
        <v>186</v>
      </c>
      <c r="L7" s="57" t="s">
        <v>168</v>
      </c>
    </row>
    <row r="8" spans="1:12" ht="12.75">
      <c r="A8" s="24"/>
      <c r="B8" s="46"/>
      <c r="C8" s="26"/>
      <c r="D8" s="25"/>
      <c r="E8" s="25"/>
      <c r="F8" s="194"/>
      <c r="G8" s="97"/>
      <c r="H8" s="79"/>
      <c r="I8" s="123"/>
      <c r="J8" s="170"/>
      <c r="K8" s="46"/>
      <c r="L8" s="39"/>
    </row>
    <row r="9" spans="1:12" ht="12.75">
      <c r="A9" s="27">
        <v>1</v>
      </c>
      <c r="B9" s="68" t="s">
        <v>15</v>
      </c>
      <c r="C9" s="11" t="s">
        <v>110</v>
      </c>
      <c r="D9" s="7">
        <v>1</v>
      </c>
      <c r="E9" s="7">
        <v>17</v>
      </c>
      <c r="F9" s="195">
        <v>0.4337</v>
      </c>
      <c r="G9" s="98">
        <v>69400</v>
      </c>
      <c r="H9" s="80" t="s">
        <v>264</v>
      </c>
      <c r="I9" s="124">
        <v>236000</v>
      </c>
      <c r="J9" s="171">
        <v>305400</v>
      </c>
      <c r="K9" s="33" t="s">
        <v>178</v>
      </c>
      <c r="L9" s="37" t="s">
        <v>167</v>
      </c>
    </row>
    <row r="10" spans="1:12" ht="12.75">
      <c r="A10" s="27"/>
      <c r="B10" s="68" t="s">
        <v>16</v>
      </c>
      <c r="C10" s="11"/>
      <c r="D10" s="7"/>
      <c r="E10" s="7"/>
      <c r="F10" s="195"/>
      <c r="G10" s="98"/>
      <c r="H10" s="80" t="s">
        <v>265</v>
      </c>
      <c r="I10" s="124"/>
      <c r="J10" s="171"/>
      <c r="K10" s="33" t="s">
        <v>177</v>
      </c>
      <c r="L10" s="37"/>
    </row>
    <row r="11" spans="1:12" ht="12.75">
      <c r="A11" s="27"/>
      <c r="B11" s="68" t="s">
        <v>18</v>
      </c>
      <c r="C11" s="11"/>
      <c r="D11" s="7"/>
      <c r="E11" s="7"/>
      <c r="F11" s="195"/>
      <c r="G11" s="98"/>
      <c r="H11" s="80" t="s">
        <v>252</v>
      </c>
      <c r="I11" s="124"/>
      <c r="J11" s="171"/>
      <c r="K11" s="33" t="s">
        <v>17</v>
      </c>
      <c r="L11" s="37"/>
    </row>
    <row r="12" spans="1:12" ht="12.75">
      <c r="A12" s="27"/>
      <c r="B12" s="33" t="s">
        <v>220</v>
      </c>
      <c r="C12" s="11"/>
      <c r="D12" s="7"/>
      <c r="E12" s="7"/>
      <c r="F12" s="195"/>
      <c r="G12" s="98"/>
      <c r="H12" s="81"/>
      <c r="I12" s="124"/>
      <c r="J12" s="171"/>
      <c r="K12" s="49"/>
      <c r="L12" s="40"/>
    </row>
    <row r="13" spans="1:12" ht="12.75">
      <c r="A13" s="28"/>
      <c r="B13" s="47"/>
      <c r="C13" s="14"/>
      <c r="D13" s="6"/>
      <c r="E13" s="6"/>
      <c r="F13" s="196"/>
      <c r="G13" s="99"/>
      <c r="H13" s="74" t="s">
        <v>235</v>
      </c>
      <c r="I13" s="125"/>
      <c r="J13" s="172"/>
      <c r="K13" s="47"/>
      <c r="L13" s="41"/>
    </row>
    <row r="14" spans="1:12" ht="12.75">
      <c r="A14" s="27">
        <v>2</v>
      </c>
      <c r="B14" s="68" t="s">
        <v>19</v>
      </c>
      <c r="C14" s="11" t="s">
        <v>21</v>
      </c>
      <c r="D14" s="7">
        <v>2</v>
      </c>
      <c r="E14" s="7" t="s">
        <v>22</v>
      </c>
      <c r="F14" s="195">
        <v>0.8</v>
      </c>
      <c r="G14" s="98">
        <v>28880</v>
      </c>
      <c r="H14" s="80" t="s">
        <v>236</v>
      </c>
      <c r="I14" s="124">
        <v>936217</v>
      </c>
      <c r="J14" s="171">
        <v>1143758</v>
      </c>
      <c r="K14" s="33" t="s">
        <v>23</v>
      </c>
      <c r="L14" s="37" t="s">
        <v>167</v>
      </c>
    </row>
    <row r="15" spans="1:12" ht="12.75">
      <c r="A15" s="27"/>
      <c r="B15" s="68" t="s">
        <v>24</v>
      </c>
      <c r="C15" s="11"/>
      <c r="D15" s="7"/>
      <c r="E15" s="7"/>
      <c r="F15" s="195"/>
      <c r="G15" s="98"/>
      <c r="H15" s="80" t="s">
        <v>237</v>
      </c>
      <c r="I15" s="124">
        <v>25304</v>
      </c>
      <c r="J15" s="171"/>
      <c r="K15" s="33"/>
      <c r="L15" s="37"/>
    </row>
    <row r="16" spans="1:12" ht="12.75">
      <c r="A16" s="27"/>
      <c r="B16" s="68" t="s">
        <v>25</v>
      </c>
      <c r="C16" s="11"/>
      <c r="D16" s="7"/>
      <c r="E16" s="7"/>
      <c r="F16" s="195"/>
      <c r="G16" s="98"/>
      <c r="H16" s="80" t="s">
        <v>238</v>
      </c>
      <c r="I16" s="124">
        <v>10200</v>
      </c>
      <c r="J16" s="171"/>
      <c r="K16" s="33"/>
      <c r="L16" s="37"/>
    </row>
    <row r="17" spans="1:12" ht="12.75">
      <c r="A17" s="27"/>
      <c r="B17" s="33" t="s">
        <v>20</v>
      </c>
      <c r="C17" s="11"/>
      <c r="D17" s="7"/>
      <c r="E17" s="7"/>
      <c r="F17" s="195"/>
      <c r="G17" s="98"/>
      <c r="H17" s="80" t="s">
        <v>239</v>
      </c>
      <c r="I17" s="124">
        <v>143157</v>
      </c>
      <c r="J17" s="171"/>
      <c r="K17" s="33"/>
      <c r="L17" s="40"/>
    </row>
    <row r="18" spans="1:12" ht="12.75">
      <c r="A18" s="28"/>
      <c r="B18" s="47"/>
      <c r="C18" s="14"/>
      <c r="D18" s="6"/>
      <c r="E18" s="6"/>
      <c r="F18" s="196"/>
      <c r="G18" s="99"/>
      <c r="H18" s="74" t="s">
        <v>249</v>
      </c>
      <c r="I18" s="125">
        <v>2094387</v>
      </c>
      <c r="J18" s="172"/>
      <c r="K18" s="47"/>
      <c r="L18" s="37" t="s">
        <v>320</v>
      </c>
    </row>
    <row r="19" spans="1:12" ht="12.75">
      <c r="A19" s="27">
        <v>3</v>
      </c>
      <c r="B19" s="68" t="s">
        <v>26</v>
      </c>
      <c r="C19" s="7"/>
      <c r="D19" s="7"/>
      <c r="E19" s="7"/>
      <c r="F19" s="195"/>
      <c r="G19" s="98"/>
      <c r="H19" s="80" t="s">
        <v>228</v>
      </c>
      <c r="I19" s="124">
        <v>371805</v>
      </c>
      <c r="J19" s="171"/>
      <c r="K19" s="48"/>
      <c r="L19" s="37" t="s">
        <v>319</v>
      </c>
    </row>
    <row r="20" spans="1:12" ht="12.75">
      <c r="A20" s="27"/>
      <c r="B20" s="68" t="s">
        <v>27</v>
      </c>
      <c r="C20" s="11" t="s">
        <v>29</v>
      </c>
      <c r="D20" s="7">
        <v>3</v>
      </c>
      <c r="E20" s="7" t="s">
        <v>30</v>
      </c>
      <c r="F20" s="195">
        <v>0.9403</v>
      </c>
      <c r="G20" s="98">
        <v>63940</v>
      </c>
      <c r="H20" s="80" t="s">
        <v>250</v>
      </c>
      <c r="I20" s="124">
        <v>15422</v>
      </c>
      <c r="J20" s="171">
        <v>2995100</v>
      </c>
      <c r="K20" s="33" t="s">
        <v>23</v>
      </c>
      <c r="L20" s="37" t="s">
        <v>183</v>
      </c>
    </row>
    <row r="21" spans="1:12" ht="12.75">
      <c r="A21" s="27"/>
      <c r="B21" s="69" t="s">
        <v>31</v>
      </c>
      <c r="C21" s="11"/>
      <c r="D21" s="7"/>
      <c r="E21" s="7"/>
      <c r="F21" s="195"/>
      <c r="G21" s="98"/>
      <c r="H21" s="80" t="s">
        <v>289</v>
      </c>
      <c r="I21" s="153">
        <v>3020</v>
      </c>
      <c r="J21" s="171"/>
      <c r="K21" s="33"/>
      <c r="L21" s="70" t="s">
        <v>184</v>
      </c>
    </row>
    <row r="22" spans="1:12" ht="12.75">
      <c r="A22" s="27"/>
      <c r="B22" s="69"/>
      <c r="C22" s="11"/>
      <c r="D22" s="7"/>
      <c r="E22" s="7"/>
      <c r="F22" s="195"/>
      <c r="G22" s="98"/>
      <c r="H22" s="80" t="s">
        <v>286</v>
      </c>
      <c r="I22" s="153">
        <v>75414</v>
      </c>
      <c r="J22" s="171"/>
      <c r="K22" s="33"/>
      <c r="L22" s="70"/>
    </row>
    <row r="23" spans="1:12" ht="12.75">
      <c r="A23" s="27"/>
      <c r="B23" s="69"/>
      <c r="C23" s="11"/>
      <c r="D23" s="7"/>
      <c r="E23" s="7"/>
      <c r="F23" s="195"/>
      <c r="G23" s="98"/>
      <c r="H23" s="80" t="s">
        <v>288</v>
      </c>
      <c r="I23" s="153">
        <v>76999</v>
      </c>
      <c r="J23" s="171"/>
      <c r="K23" s="33"/>
      <c r="L23" s="70"/>
    </row>
    <row r="24" spans="1:12" ht="12.75">
      <c r="A24" s="27"/>
      <c r="B24" s="33" t="s">
        <v>28</v>
      </c>
      <c r="C24" s="11" t="s">
        <v>32</v>
      </c>
      <c r="D24" s="7">
        <v>2</v>
      </c>
      <c r="E24" s="7" t="s">
        <v>30</v>
      </c>
      <c r="F24" s="195">
        <v>0.1499</v>
      </c>
      <c r="G24" s="98">
        <v>10193</v>
      </c>
      <c r="H24" s="80" t="s">
        <v>251</v>
      </c>
      <c r="I24" s="124">
        <v>197041</v>
      </c>
      <c r="J24" s="171"/>
      <c r="K24" s="33"/>
      <c r="L24" s="37"/>
    </row>
    <row r="25" spans="1:12" ht="12.75">
      <c r="A25" s="27"/>
      <c r="B25" s="145" t="s">
        <v>187</v>
      </c>
      <c r="C25" s="11"/>
      <c r="D25" s="7"/>
      <c r="E25" s="7"/>
      <c r="F25" s="195"/>
      <c r="G25" s="98"/>
      <c r="H25" s="80" t="s">
        <v>290</v>
      </c>
      <c r="I25" s="155">
        <v>47583</v>
      </c>
      <c r="J25" s="171"/>
      <c r="K25" s="33"/>
      <c r="L25" s="37"/>
    </row>
    <row r="26" spans="1:12" ht="12.75">
      <c r="A26" s="29"/>
      <c r="B26" s="59"/>
      <c r="C26" s="12"/>
      <c r="D26" s="8"/>
      <c r="E26" s="8"/>
      <c r="F26" s="197"/>
      <c r="G26" s="100"/>
      <c r="H26" s="82" t="s">
        <v>291</v>
      </c>
      <c r="I26" s="154">
        <v>39296</v>
      </c>
      <c r="J26" s="173"/>
      <c r="K26" s="49"/>
      <c r="L26" s="40"/>
    </row>
    <row r="27" spans="1:12" ht="12.75">
      <c r="A27" s="27"/>
      <c r="B27" s="33"/>
      <c r="C27" s="11"/>
      <c r="D27" s="7"/>
      <c r="E27" s="7"/>
      <c r="F27" s="195"/>
      <c r="G27" s="98"/>
      <c r="H27" s="80"/>
      <c r="I27" s="124"/>
      <c r="J27" s="171"/>
      <c r="K27" s="33"/>
      <c r="L27" s="37"/>
    </row>
    <row r="28" spans="1:12" ht="12.75">
      <c r="A28" s="27">
        <v>4</v>
      </c>
      <c r="B28" s="68" t="s">
        <v>26</v>
      </c>
      <c r="C28" s="11" t="s">
        <v>34</v>
      </c>
      <c r="D28" s="7">
        <v>1</v>
      </c>
      <c r="E28" s="7" t="s">
        <v>33</v>
      </c>
      <c r="F28" s="195">
        <v>0.9816</v>
      </c>
      <c r="G28" s="98">
        <v>45154</v>
      </c>
      <c r="H28" s="80" t="s">
        <v>246</v>
      </c>
      <c r="I28" s="124">
        <v>201496</v>
      </c>
      <c r="J28" s="171">
        <v>246650</v>
      </c>
      <c r="K28" s="33" t="s">
        <v>23</v>
      </c>
      <c r="L28" s="37" t="s">
        <v>167</v>
      </c>
    </row>
    <row r="29" spans="1:12" ht="12.75">
      <c r="A29" s="27"/>
      <c r="B29" s="68" t="s">
        <v>24</v>
      </c>
      <c r="C29" s="11"/>
      <c r="D29" s="7"/>
      <c r="E29" s="7"/>
      <c r="F29" s="195"/>
      <c r="G29" s="98"/>
      <c r="H29" s="80" t="s">
        <v>247</v>
      </c>
      <c r="I29" s="124"/>
      <c r="J29" s="171"/>
      <c r="K29" s="33"/>
      <c r="L29" s="37"/>
    </row>
    <row r="30" spans="1:12" ht="12.75">
      <c r="A30" s="27"/>
      <c r="B30" s="68" t="s">
        <v>35</v>
      </c>
      <c r="C30" s="11"/>
      <c r="D30" s="7"/>
      <c r="E30" s="7"/>
      <c r="F30" s="195"/>
      <c r="G30" s="98"/>
      <c r="H30" s="80" t="s">
        <v>248</v>
      </c>
      <c r="I30" s="124"/>
      <c r="J30" s="171"/>
      <c r="K30" s="33"/>
      <c r="L30" s="37"/>
    </row>
    <row r="31" spans="1:12" ht="12.75">
      <c r="A31" s="27"/>
      <c r="B31" s="33" t="s">
        <v>36</v>
      </c>
      <c r="C31" s="11"/>
      <c r="D31" s="7"/>
      <c r="E31" s="7"/>
      <c r="F31" s="195"/>
      <c r="G31" s="98"/>
      <c r="H31" s="80"/>
      <c r="I31" s="124"/>
      <c r="J31" s="171"/>
      <c r="K31" s="33"/>
      <c r="L31" s="37"/>
    </row>
    <row r="32" spans="1:12" ht="12.75">
      <c r="A32" s="29"/>
      <c r="B32" s="49" t="s">
        <v>33</v>
      </c>
      <c r="C32" s="12"/>
      <c r="D32" s="8"/>
      <c r="E32" s="8"/>
      <c r="F32" s="197"/>
      <c r="G32" s="100"/>
      <c r="H32" s="82"/>
      <c r="I32" s="126"/>
      <c r="J32" s="173"/>
      <c r="K32" s="49"/>
      <c r="L32" s="40"/>
    </row>
    <row r="33" spans="1:12" ht="15.75" customHeight="1">
      <c r="A33" s="28"/>
      <c r="B33" s="47"/>
      <c r="C33" s="14"/>
      <c r="D33" s="6"/>
      <c r="E33" s="6"/>
      <c r="F33" s="196"/>
      <c r="G33" s="98"/>
      <c r="H33" s="80" t="s">
        <v>262</v>
      </c>
      <c r="I33" s="124">
        <v>1285092</v>
      </c>
      <c r="J33" s="171"/>
      <c r="K33" s="33"/>
      <c r="L33" s="37"/>
    </row>
    <row r="34" spans="1:12" ht="14.25" customHeight="1">
      <c r="A34" s="27">
        <v>5</v>
      </c>
      <c r="B34" s="68" t="s">
        <v>37</v>
      </c>
      <c r="C34" s="11" t="s">
        <v>39</v>
      </c>
      <c r="D34" s="7">
        <v>1</v>
      </c>
      <c r="E34" s="7" t="s">
        <v>38</v>
      </c>
      <c r="F34" s="195">
        <v>2.28</v>
      </c>
      <c r="G34" s="98">
        <v>43776</v>
      </c>
      <c r="H34" s="80" t="s">
        <v>263</v>
      </c>
      <c r="I34" s="153">
        <v>129337</v>
      </c>
      <c r="J34" s="171">
        <v>1616274</v>
      </c>
      <c r="K34" s="33" t="s">
        <v>23</v>
      </c>
      <c r="L34" s="37"/>
    </row>
    <row r="35" spans="1:12" ht="14.25" customHeight="1">
      <c r="A35" s="27"/>
      <c r="B35" s="68" t="s">
        <v>40</v>
      </c>
      <c r="C35" s="11"/>
      <c r="D35" s="7"/>
      <c r="E35" s="7"/>
      <c r="F35" s="195"/>
      <c r="G35" s="98"/>
      <c r="H35" s="80" t="s">
        <v>260</v>
      </c>
      <c r="I35" s="153">
        <v>18979</v>
      </c>
      <c r="J35" s="171"/>
      <c r="K35" s="33"/>
      <c r="L35" s="37"/>
    </row>
    <row r="36" spans="1:12" ht="13.5" customHeight="1">
      <c r="A36" s="27"/>
      <c r="B36" s="68"/>
      <c r="C36" s="11"/>
      <c r="D36" s="7"/>
      <c r="E36" s="7"/>
      <c r="F36" s="195"/>
      <c r="G36" s="98"/>
      <c r="H36" s="80" t="s">
        <v>293</v>
      </c>
      <c r="I36" s="153">
        <v>101212</v>
      </c>
      <c r="J36" s="171"/>
      <c r="K36" s="33"/>
      <c r="L36" s="37"/>
    </row>
    <row r="37" spans="1:12" ht="13.5" customHeight="1">
      <c r="A37" s="27"/>
      <c r="B37" s="68"/>
      <c r="C37" s="11"/>
      <c r="D37" s="7"/>
      <c r="E37" s="7"/>
      <c r="F37" s="195"/>
      <c r="G37" s="98"/>
      <c r="H37" s="80" t="s">
        <v>294</v>
      </c>
      <c r="I37" s="153">
        <v>9922</v>
      </c>
      <c r="J37" s="171"/>
      <c r="K37" s="33"/>
      <c r="L37" s="37"/>
    </row>
    <row r="38" spans="1:12" ht="13.5" customHeight="1">
      <c r="A38" s="27"/>
      <c r="B38" s="68"/>
      <c r="C38" s="11"/>
      <c r="D38" s="7"/>
      <c r="E38" s="7"/>
      <c r="F38" s="195"/>
      <c r="G38" s="98"/>
      <c r="H38" s="80" t="s">
        <v>292</v>
      </c>
      <c r="I38" s="153">
        <v>14200</v>
      </c>
      <c r="J38" s="171"/>
      <c r="K38" s="33"/>
      <c r="L38" s="37"/>
    </row>
    <row r="39" spans="1:12" ht="13.5" customHeight="1">
      <c r="A39" s="27"/>
      <c r="B39" s="68"/>
      <c r="C39" s="12"/>
      <c r="D39" s="8"/>
      <c r="E39" s="8"/>
      <c r="F39" s="197"/>
      <c r="G39" s="100"/>
      <c r="H39" s="82" t="s">
        <v>288</v>
      </c>
      <c r="I39" s="138">
        <v>13756</v>
      </c>
      <c r="J39" s="173"/>
      <c r="K39" s="49"/>
      <c r="L39" s="40"/>
    </row>
    <row r="40" spans="1:12" ht="12.75">
      <c r="A40" s="27"/>
      <c r="B40" s="33"/>
      <c r="C40" s="11" t="s">
        <v>41</v>
      </c>
      <c r="D40" s="7">
        <v>1</v>
      </c>
      <c r="E40" s="7"/>
      <c r="F40" s="195">
        <v>1.84</v>
      </c>
      <c r="G40" s="98">
        <v>4432</v>
      </c>
      <c r="H40" s="134" t="s">
        <v>234</v>
      </c>
      <c r="I40" s="168" t="s">
        <v>234</v>
      </c>
      <c r="J40" s="171"/>
      <c r="K40" s="33"/>
      <c r="L40" s="37" t="s">
        <v>167</v>
      </c>
    </row>
    <row r="41" spans="1:12" ht="12.75">
      <c r="A41" s="27"/>
      <c r="B41" s="33" t="s">
        <v>38</v>
      </c>
      <c r="C41" s="11"/>
      <c r="D41" s="7"/>
      <c r="E41" s="7"/>
      <c r="F41" s="195"/>
      <c r="G41" s="98"/>
      <c r="H41" s="80"/>
      <c r="I41" s="124"/>
      <c r="J41" s="171">
        <v>14360</v>
      </c>
      <c r="K41" s="33" t="s">
        <v>23</v>
      </c>
      <c r="L41" s="37"/>
    </row>
    <row r="42" spans="1:12" ht="12.75">
      <c r="A42" s="27"/>
      <c r="B42" s="33"/>
      <c r="C42" s="11" t="s">
        <v>42</v>
      </c>
      <c r="D42" s="7">
        <v>1</v>
      </c>
      <c r="E42" s="7"/>
      <c r="F42" s="195">
        <v>4.33</v>
      </c>
      <c r="G42" s="98">
        <v>9928</v>
      </c>
      <c r="H42" s="134" t="s">
        <v>234</v>
      </c>
      <c r="I42" s="136" t="s">
        <v>234</v>
      </c>
      <c r="J42" s="171"/>
      <c r="K42" s="33"/>
      <c r="L42" s="37"/>
    </row>
    <row r="43" spans="1:12" ht="25.5">
      <c r="A43" s="27"/>
      <c r="B43" s="33"/>
      <c r="C43" s="14"/>
      <c r="D43" s="6"/>
      <c r="E43" s="6"/>
      <c r="F43" s="196"/>
      <c r="G43" s="99"/>
      <c r="H43" s="74" t="s">
        <v>283</v>
      </c>
      <c r="I43" s="125">
        <v>184795</v>
      </c>
      <c r="J43" s="172"/>
      <c r="K43" s="47"/>
      <c r="L43" s="41" t="s">
        <v>170</v>
      </c>
    </row>
    <row r="44" spans="1:12" ht="25.5">
      <c r="A44" s="27"/>
      <c r="B44" s="33"/>
      <c r="C44" s="12" t="s">
        <v>94</v>
      </c>
      <c r="D44" s="8">
        <v>1</v>
      </c>
      <c r="E44" s="8" t="s">
        <v>153</v>
      </c>
      <c r="F44" s="197">
        <v>0.1204</v>
      </c>
      <c r="G44" s="100">
        <v>23619</v>
      </c>
      <c r="H44" s="82" t="s">
        <v>284</v>
      </c>
      <c r="I44" s="126">
        <v>32781</v>
      </c>
      <c r="J44" s="173">
        <v>241195</v>
      </c>
      <c r="K44" s="49" t="s">
        <v>23</v>
      </c>
      <c r="L44" s="37" t="s">
        <v>193</v>
      </c>
    </row>
    <row r="45" spans="1:12" ht="12.75">
      <c r="A45" s="28"/>
      <c r="B45" s="47"/>
      <c r="C45" s="14"/>
      <c r="D45" s="6"/>
      <c r="E45" s="6"/>
      <c r="F45" s="196"/>
      <c r="G45" s="99"/>
      <c r="H45" s="74"/>
      <c r="I45" s="125"/>
      <c r="J45" s="172"/>
      <c r="K45" s="47"/>
      <c r="L45" s="41"/>
    </row>
    <row r="46" spans="1:12" ht="26.25" customHeight="1">
      <c r="A46" s="27">
        <v>6</v>
      </c>
      <c r="B46" s="68" t="s">
        <v>43</v>
      </c>
      <c r="C46" s="11" t="s">
        <v>156</v>
      </c>
      <c r="D46" s="7">
        <v>1</v>
      </c>
      <c r="E46" s="7" t="s">
        <v>22</v>
      </c>
      <c r="F46" s="195">
        <v>0.0374</v>
      </c>
      <c r="G46" s="98">
        <v>568</v>
      </c>
      <c r="H46" s="80" t="s">
        <v>227</v>
      </c>
      <c r="I46" s="124">
        <v>210010</v>
      </c>
      <c r="J46" s="171"/>
      <c r="K46" s="33"/>
      <c r="L46" s="37"/>
    </row>
    <row r="47" spans="1:12" ht="12" customHeight="1">
      <c r="A47" s="27"/>
      <c r="B47" s="117" t="s">
        <v>146</v>
      </c>
      <c r="C47" s="118" t="s">
        <v>157</v>
      </c>
      <c r="D47" s="119">
        <v>1</v>
      </c>
      <c r="E47" s="119"/>
      <c r="F47" s="198">
        <v>1.7425</v>
      </c>
      <c r="G47" s="120">
        <v>26486</v>
      </c>
      <c r="H47" s="84" t="s">
        <v>308</v>
      </c>
      <c r="I47" s="155">
        <v>188785</v>
      </c>
      <c r="J47" s="174">
        <v>2004501</v>
      </c>
      <c r="K47" s="94" t="s">
        <v>23</v>
      </c>
      <c r="L47" s="95" t="s">
        <v>313</v>
      </c>
    </row>
    <row r="48" spans="1:12" ht="12.75" customHeight="1">
      <c r="A48" s="27"/>
      <c r="B48" s="117" t="s">
        <v>315</v>
      </c>
      <c r="C48" s="118"/>
      <c r="D48" s="119"/>
      <c r="E48" s="119"/>
      <c r="F48" s="198"/>
      <c r="G48" s="120"/>
      <c r="H48" s="84" t="s">
        <v>309</v>
      </c>
      <c r="I48" s="155">
        <v>269169</v>
      </c>
      <c r="J48" s="174"/>
      <c r="K48" s="94"/>
      <c r="L48" s="95" t="s">
        <v>310</v>
      </c>
    </row>
    <row r="49" spans="1:12" ht="12.75" customHeight="1">
      <c r="A49" s="27"/>
      <c r="B49" s="117" t="s">
        <v>314</v>
      </c>
      <c r="C49" s="118"/>
      <c r="D49" s="119"/>
      <c r="E49" s="119"/>
      <c r="F49" s="198"/>
      <c r="G49" s="120"/>
      <c r="H49" s="84" t="s">
        <v>307</v>
      </c>
      <c r="I49" s="155">
        <v>188305</v>
      </c>
      <c r="J49" s="174"/>
      <c r="K49" s="94"/>
      <c r="L49" s="95" t="s">
        <v>311</v>
      </c>
    </row>
    <row r="50" spans="1:12" ht="12.75" customHeight="1">
      <c r="A50" s="27"/>
      <c r="B50" s="117"/>
      <c r="C50" s="118"/>
      <c r="D50" s="119"/>
      <c r="E50" s="119"/>
      <c r="F50" s="198"/>
      <c r="G50" s="120"/>
      <c r="H50" s="84" t="s">
        <v>306</v>
      </c>
      <c r="I50" s="155">
        <v>109092</v>
      </c>
      <c r="J50" s="174"/>
      <c r="K50" s="94"/>
      <c r="L50" s="95" t="s">
        <v>312</v>
      </c>
    </row>
    <row r="51" spans="1:12" ht="12.75" customHeight="1">
      <c r="A51" s="27"/>
      <c r="B51" s="117"/>
      <c r="C51" s="118"/>
      <c r="D51" s="119"/>
      <c r="E51" s="119"/>
      <c r="F51" s="198"/>
      <c r="G51" s="120"/>
      <c r="H51" s="84" t="s">
        <v>305</v>
      </c>
      <c r="I51" s="155">
        <v>149473</v>
      </c>
      <c r="J51" s="174"/>
      <c r="K51" s="94"/>
      <c r="L51" s="95" t="s">
        <v>172</v>
      </c>
    </row>
    <row r="52" spans="1:12" ht="12.75" customHeight="1">
      <c r="A52" s="27"/>
      <c r="B52" s="117"/>
      <c r="C52" s="118"/>
      <c r="D52" s="119"/>
      <c r="E52" s="119"/>
      <c r="F52" s="198"/>
      <c r="G52" s="120"/>
      <c r="H52" s="84" t="s">
        <v>304</v>
      </c>
      <c r="I52" s="155">
        <v>9918</v>
      </c>
      <c r="J52" s="174"/>
      <c r="K52" s="94"/>
      <c r="L52" s="95"/>
    </row>
    <row r="53" spans="1:12" ht="12.75" customHeight="1">
      <c r="A53" s="27"/>
      <c r="B53" s="117"/>
      <c r="C53" s="118"/>
      <c r="D53" s="119"/>
      <c r="E53" s="119"/>
      <c r="F53" s="198"/>
      <c r="G53" s="120"/>
      <c r="H53" s="84" t="s">
        <v>303</v>
      </c>
      <c r="I53" s="155">
        <v>268100</v>
      </c>
      <c r="J53" s="174"/>
      <c r="K53" s="167"/>
      <c r="L53" s="95"/>
    </row>
    <row r="54" spans="1:12" ht="12.75" customHeight="1">
      <c r="A54" s="27"/>
      <c r="B54" s="117"/>
      <c r="C54" s="118" t="s">
        <v>158</v>
      </c>
      <c r="D54" s="119">
        <v>1</v>
      </c>
      <c r="E54" s="119"/>
      <c r="F54" s="198">
        <v>0.5224</v>
      </c>
      <c r="G54" s="120">
        <v>7941</v>
      </c>
      <c r="H54" s="80" t="s">
        <v>316</v>
      </c>
      <c r="I54" s="155">
        <v>170674</v>
      </c>
      <c r="J54" s="171"/>
      <c r="K54" s="33"/>
      <c r="L54" s="37"/>
    </row>
    <row r="55" spans="1:12" ht="12.75" customHeight="1">
      <c r="A55" s="27"/>
      <c r="B55" s="117"/>
      <c r="C55" s="118"/>
      <c r="D55" s="119"/>
      <c r="E55" s="119"/>
      <c r="F55" s="198"/>
      <c r="G55" s="120"/>
      <c r="H55" s="80" t="s">
        <v>302</v>
      </c>
      <c r="I55" s="155">
        <v>252886</v>
      </c>
      <c r="J55" s="171"/>
      <c r="K55" s="166"/>
      <c r="L55" s="37"/>
    </row>
    <row r="56" spans="1:12" ht="26.25" customHeight="1">
      <c r="A56" s="27"/>
      <c r="B56" s="117"/>
      <c r="C56" s="118"/>
      <c r="D56" s="119"/>
      <c r="E56" s="119"/>
      <c r="F56" s="198"/>
      <c r="G56" s="120"/>
      <c r="H56" s="80" t="s">
        <v>301</v>
      </c>
      <c r="I56" s="155">
        <v>150510</v>
      </c>
      <c r="J56" s="171"/>
      <c r="K56" s="166"/>
      <c r="L56" s="37"/>
    </row>
    <row r="57" spans="1:12" ht="12.75">
      <c r="A57" s="27"/>
      <c r="B57" s="7" t="s">
        <v>44</v>
      </c>
      <c r="C57" s="31" t="s">
        <v>159</v>
      </c>
      <c r="D57" s="13">
        <v>1</v>
      </c>
      <c r="E57" s="7"/>
      <c r="F57" s="199">
        <v>0.0218</v>
      </c>
      <c r="G57" s="98">
        <v>331</v>
      </c>
      <c r="H57" s="134" t="s">
        <v>234</v>
      </c>
      <c r="I57" s="136" t="s">
        <v>234</v>
      </c>
      <c r="J57" s="171"/>
      <c r="K57" s="33"/>
      <c r="L57" s="16" t="s">
        <v>221</v>
      </c>
    </row>
    <row r="58" spans="1:12" ht="12.75">
      <c r="A58" s="29"/>
      <c r="B58" s="49"/>
      <c r="C58" s="12" t="s">
        <v>127</v>
      </c>
      <c r="D58" s="8">
        <v>1</v>
      </c>
      <c r="E58" s="8"/>
      <c r="F58" s="197">
        <v>0.1482</v>
      </c>
      <c r="G58" s="100">
        <v>2253</v>
      </c>
      <c r="H58" s="135" t="s">
        <v>234</v>
      </c>
      <c r="I58" s="137" t="s">
        <v>234</v>
      </c>
      <c r="J58" s="173"/>
      <c r="K58" s="49"/>
      <c r="L58" s="40" t="s">
        <v>221</v>
      </c>
    </row>
    <row r="59" spans="1:12" ht="12.75">
      <c r="A59" s="27"/>
      <c r="B59" s="33"/>
      <c r="C59" s="11"/>
      <c r="D59" s="7"/>
      <c r="E59" s="7"/>
      <c r="F59" s="195"/>
      <c r="G59" s="98"/>
      <c r="H59" s="80"/>
      <c r="I59" s="124"/>
      <c r="J59" s="171"/>
      <c r="K59" s="33"/>
      <c r="L59" s="37"/>
    </row>
    <row r="60" spans="1:12" ht="12.75">
      <c r="A60" s="27">
        <v>7</v>
      </c>
      <c r="B60" s="68" t="s">
        <v>147</v>
      </c>
      <c r="C60" s="11" t="s">
        <v>129</v>
      </c>
      <c r="D60" s="7">
        <v>1</v>
      </c>
      <c r="E60" s="7" t="s">
        <v>22</v>
      </c>
      <c r="F60" s="195">
        <v>0.04</v>
      </c>
      <c r="G60" s="98">
        <v>608</v>
      </c>
      <c r="H60" s="80" t="s">
        <v>232</v>
      </c>
      <c r="I60" s="124"/>
      <c r="J60" s="171"/>
      <c r="K60" s="33"/>
      <c r="L60" s="37"/>
    </row>
    <row r="61" spans="1:12" ht="12.75">
      <c r="A61" s="27"/>
      <c r="B61" s="68" t="s">
        <v>148</v>
      </c>
      <c r="C61" s="11" t="s">
        <v>130</v>
      </c>
      <c r="D61" s="7">
        <v>1</v>
      </c>
      <c r="E61" s="7"/>
      <c r="F61" s="195">
        <v>0.0061</v>
      </c>
      <c r="G61" s="98">
        <v>93</v>
      </c>
      <c r="H61" s="80" t="s">
        <v>233</v>
      </c>
      <c r="I61" s="124">
        <v>192842</v>
      </c>
      <c r="J61" s="171">
        <v>265554</v>
      </c>
      <c r="K61" s="33" t="s">
        <v>23</v>
      </c>
      <c r="L61" s="37" t="s">
        <v>167</v>
      </c>
    </row>
    <row r="62" spans="1:12" ht="12.75">
      <c r="A62" s="27"/>
      <c r="B62" s="68" t="s">
        <v>149</v>
      </c>
      <c r="C62" s="11" t="s">
        <v>131</v>
      </c>
      <c r="D62" s="7">
        <v>1</v>
      </c>
      <c r="E62" s="7"/>
      <c r="F62" s="195">
        <v>0.0135</v>
      </c>
      <c r="G62" s="98">
        <v>205</v>
      </c>
      <c r="H62" s="80" t="s">
        <v>232</v>
      </c>
      <c r="I62" s="124"/>
      <c r="J62" s="171"/>
      <c r="K62" s="33"/>
      <c r="L62" s="37"/>
    </row>
    <row r="63" spans="1:12" ht="12.75">
      <c r="A63" s="29"/>
      <c r="B63" s="49" t="s">
        <v>44</v>
      </c>
      <c r="C63" s="12" t="s">
        <v>132</v>
      </c>
      <c r="D63" s="8">
        <v>1</v>
      </c>
      <c r="E63" s="8"/>
      <c r="F63" s="197">
        <v>0.0261</v>
      </c>
      <c r="G63" s="100">
        <v>397</v>
      </c>
      <c r="H63" s="82" t="s">
        <v>228</v>
      </c>
      <c r="I63" s="126">
        <v>71409</v>
      </c>
      <c r="J63" s="173"/>
      <c r="K63" s="49"/>
      <c r="L63" s="40"/>
    </row>
    <row r="64" spans="1:12" ht="12.75">
      <c r="A64" s="28"/>
      <c r="B64" s="47"/>
      <c r="C64" s="14"/>
      <c r="D64" s="6"/>
      <c r="E64" s="6"/>
      <c r="F64" s="196"/>
      <c r="G64" s="99"/>
      <c r="H64" s="74" t="s">
        <v>266</v>
      </c>
      <c r="I64" s="125">
        <v>1186399</v>
      </c>
      <c r="J64" s="172"/>
      <c r="K64" s="47"/>
      <c r="L64" s="41"/>
    </row>
    <row r="65" spans="1:12" ht="12.75">
      <c r="A65" s="27">
        <v>8</v>
      </c>
      <c r="B65" s="68" t="s">
        <v>45</v>
      </c>
      <c r="C65" s="11" t="s">
        <v>47</v>
      </c>
      <c r="D65" s="9">
        <v>1</v>
      </c>
      <c r="E65" s="7">
        <v>1</v>
      </c>
      <c r="F65" s="195">
        <v>0.0334</v>
      </c>
      <c r="G65" s="98">
        <v>7759</v>
      </c>
      <c r="H65" s="80" t="s">
        <v>246</v>
      </c>
      <c r="I65" s="124">
        <v>1866368</v>
      </c>
      <c r="J65" s="171"/>
      <c r="K65" s="33"/>
      <c r="L65" s="37"/>
    </row>
    <row r="66" spans="1:12" ht="12.75">
      <c r="A66" s="27"/>
      <c r="B66" s="68" t="s">
        <v>141</v>
      </c>
      <c r="C66" s="30"/>
      <c r="D66" s="7"/>
      <c r="E66" s="7"/>
      <c r="F66" s="195"/>
      <c r="G66" s="98"/>
      <c r="H66" s="80" t="s">
        <v>267</v>
      </c>
      <c r="I66" s="124">
        <v>1117746</v>
      </c>
      <c r="J66" s="171">
        <v>5931514</v>
      </c>
      <c r="K66" s="33" t="s">
        <v>23</v>
      </c>
      <c r="L66" s="37" t="s">
        <v>167</v>
      </c>
    </row>
    <row r="67" spans="1:12" ht="12.75" customHeight="1">
      <c r="A67" s="27"/>
      <c r="B67" s="69" t="s">
        <v>142</v>
      </c>
      <c r="C67" s="71" t="s">
        <v>49</v>
      </c>
      <c r="D67" s="60">
        <v>1</v>
      </c>
      <c r="E67" s="60">
        <v>1</v>
      </c>
      <c r="F67" s="200">
        <v>4.4349</v>
      </c>
      <c r="G67" s="102">
        <v>606512</v>
      </c>
      <c r="H67" s="84" t="s">
        <v>4</v>
      </c>
      <c r="I67" s="157">
        <v>558835</v>
      </c>
      <c r="J67" s="175"/>
      <c r="K67" s="33"/>
      <c r="L67" s="37"/>
    </row>
    <row r="68" spans="1:12" ht="12.75" customHeight="1">
      <c r="A68" s="27"/>
      <c r="B68" s="69" t="s">
        <v>48</v>
      </c>
      <c r="C68" s="71"/>
      <c r="D68" s="60"/>
      <c r="E68" s="60"/>
      <c r="F68" s="200"/>
      <c r="G68" s="102"/>
      <c r="H68" s="84" t="s">
        <v>232</v>
      </c>
      <c r="I68" s="157">
        <v>306309</v>
      </c>
      <c r="J68" s="175"/>
      <c r="K68" s="33"/>
      <c r="L68" s="37"/>
    </row>
    <row r="69" spans="1:12" ht="12.75" customHeight="1">
      <c r="A69" s="27"/>
      <c r="B69" s="69"/>
      <c r="C69" s="71"/>
      <c r="D69" s="60"/>
      <c r="E69" s="60"/>
      <c r="F69" s="200"/>
      <c r="G69" s="102"/>
      <c r="H69" s="84" t="s">
        <v>3</v>
      </c>
      <c r="I69" s="157">
        <v>46958</v>
      </c>
      <c r="J69" s="175"/>
      <c r="K69" s="33"/>
      <c r="L69" s="37"/>
    </row>
    <row r="70" spans="1:12" ht="12.75" customHeight="1">
      <c r="A70" s="27"/>
      <c r="B70" s="69"/>
      <c r="C70" s="71"/>
      <c r="D70" s="60"/>
      <c r="E70" s="60"/>
      <c r="F70" s="200"/>
      <c r="G70" s="102"/>
      <c r="H70" s="84" t="s">
        <v>2</v>
      </c>
      <c r="I70" s="157">
        <v>3357</v>
      </c>
      <c r="J70" s="175"/>
      <c r="K70" s="33"/>
      <c r="L70" s="37"/>
    </row>
    <row r="71" spans="1:12" ht="12.75" customHeight="1">
      <c r="A71" s="27"/>
      <c r="B71" s="69"/>
      <c r="C71" s="71"/>
      <c r="D71" s="60"/>
      <c r="E71" s="60"/>
      <c r="F71" s="200"/>
      <c r="G71" s="102"/>
      <c r="H71" s="84" t="s">
        <v>1</v>
      </c>
      <c r="I71" s="157">
        <v>37807</v>
      </c>
      <c r="J71" s="175"/>
      <c r="K71" s="33"/>
      <c r="L71" s="37"/>
    </row>
    <row r="72" spans="1:12" ht="12.75" customHeight="1">
      <c r="A72" s="27"/>
      <c r="B72" s="69"/>
      <c r="C72" s="71"/>
      <c r="D72" s="60"/>
      <c r="E72" s="60"/>
      <c r="F72" s="200"/>
      <c r="G72" s="102"/>
      <c r="H72" s="84" t="s">
        <v>0</v>
      </c>
      <c r="I72" s="157">
        <v>49300</v>
      </c>
      <c r="J72" s="175"/>
      <c r="K72" s="33"/>
      <c r="L72" s="37"/>
    </row>
    <row r="73" spans="1:12" ht="12.75" customHeight="1">
      <c r="A73" s="27"/>
      <c r="B73" s="69"/>
      <c r="C73" s="71"/>
      <c r="D73" s="60"/>
      <c r="E73" s="60"/>
      <c r="F73" s="200"/>
      <c r="G73" s="102"/>
      <c r="H73" s="84" t="s">
        <v>286</v>
      </c>
      <c r="I73" s="157">
        <v>40605</v>
      </c>
      <c r="J73" s="175"/>
      <c r="K73" s="33"/>
      <c r="L73" s="37"/>
    </row>
    <row r="74" spans="1:12" ht="12.75" customHeight="1">
      <c r="A74" s="27"/>
      <c r="B74" s="69"/>
      <c r="C74" s="141"/>
      <c r="D74" s="61"/>
      <c r="E74" s="61"/>
      <c r="F74" s="201"/>
      <c r="G74" s="103"/>
      <c r="H74" s="142" t="s">
        <v>317</v>
      </c>
      <c r="I74" s="143">
        <v>103559</v>
      </c>
      <c r="J74" s="176"/>
      <c r="K74" s="49"/>
      <c r="L74" s="37"/>
    </row>
    <row r="75" spans="1:12" ht="25.5">
      <c r="A75" s="27"/>
      <c r="B75" s="69"/>
      <c r="C75" s="31" t="s">
        <v>55</v>
      </c>
      <c r="D75" s="13">
        <v>3</v>
      </c>
      <c r="E75" s="13" t="s">
        <v>54</v>
      </c>
      <c r="F75" s="199">
        <v>39.8823</v>
      </c>
      <c r="G75" s="101">
        <v>3725655</v>
      </c>
      <c r="H75" s="139" t="s">
        <v>234</v>
      </c>
      <c r="I75" s="140" t="s">
        <v>234</v>
      </c>
      <c r="J75" s="177">
        <v>3725655</v>
      </c>
      <c r="K75" s="32" t="s">
        <v>23</v>
      </c>
      <c r="L75" s="16" t="s">
        <v>323</v>
      </c>
    </row>
    <row r="76" spans="1:12" ht="12.75">
      <c r="A76" s="27"/>
      <c r="B76" s="33"/>
      <c r="C76" s="11" t="s">
        <v>47</v>
      </c>
      <c r="D76" s="7">
        <v>1</v>
      </c>
      <c r="E76" s="7"/>
      <c r="F76" s="195">
        <v>10.91</v>
      </c>
      <c r="G76" s="98">
        <v>24799</v>
      </c>
      <c r="H76" s="134" t="s">
        <v>234</v>
      </c>
      <c r="I76" s="136" t="s">
        <v>234</v>
      </c>
      <c r="J76" s="171"/>
      <c r="K76" s="33"/>
      <c r="L76" s="37"/>
    </row>
    <row r="77" spans="1:12" ht="12.75">
      <c r="A77" s="27"/>
      <c r="B77" s="33" t="s">
        <v>113</v>
      </c>
      <c r="C77" s="11" t="s">
        <v>50</v>
      </c>
      <c r="D77" s="7">
        <v>1</v>
      </c>
      <c r="E77" s="7"/>
      <c r="F77" s="195">
        <v>0.29</v>
      </c>
      <c r="G77" s="98">
        <v>471</v>
      </c>
      <c r="H77" s="134" t="s">
        <v>234</v>
      </c>
      <c r="I77" s="136" t="s">
        <v>234</v>
      </c>
      <c r="J77" s="171"/>
      <c r="K77" s="33"/>
      <c r="L77" s="37"/>
    </row>
    <row r="78" spans="1:12" ht="12.75">
      <c r="A78" s="27"/>
      <c r="B78" s="33" t="s">
        <v>114</v>
      </c>
      <c r="C78" s="11" t="s">
        <v>51</v>
      </c>
      <c r="D78" s="7">
        <v>1</v>
      </c>
      <c r="E78" s="7"/>
      <c r="F78" s="195">
        <v>0.05</v>
      </c>
      <c r="G78" s="98">
        <v>81</v>
      </c>
      <c r="H78" s="134" t="s">
        <v>234</v>
      </c>
      <c r="I78" s="136" t="s">
        <v>234</v>
      </c>
      <c r="J78" s="171"/>
      <c r="K78" s="33"/>
      <c r="L78" s="37"/>
    </row>
    <row r="79" spans="1:12" ht="12.75">
      <c r="A79" s="27"/>
      <c r="B79" s="33" t="s">
        <v>46</v>
      </c>
      <c r="C79" s="11" t="s">
        <v>52</v>
      </c>
      <c r="D79" s="7">
        <v>1</v>
      </c>
      <c r="E79" s="7"/>
      <c r="F79" s="195">
        <v>0.04</v>
      </c>
      <c r="G79" s="98">
        <v>34</v>
      </c>
      <c r="H79" s="134" t="s">
        <v>234</v>
      </c>
      <c r="I79" s="136" t="s">
        <v>234</v>
      </c>
      <c r="J79" s="171"/>
      <c r="K79" s="33"/>
      <c r="L79" s="37"/>
    </row>
    <row r="80" spans="1:12" ht="12.75">
      <c r="A80" s="27"/>
      <c r="B80" s="33"/>
      <c r="C80" s="11" t="s">
        <v>53</v>
      </c>
      <c r="D80" s="7">
        <v>3</v>
      </c>
      <c r="E80" s="7" t="s">
        <v>54</v>
      </c>
      <c r="F80" s="195">
        <v>47.82</v>
      </c>
      <c r="G80" s="98">
        <v>95763</v>
      </c>
      <c r="H80" s="134" t="s">
        <v>234</v>
      </c>
      <c r="I80" s="136" t="s">
        <v>234</v>
      </c>
      <c r="J80" s="171">
        <v>128053</v>
      </c>
      <c r="K80" s="33" t="s">
        <v>23</v>
      </c>
      <c r="L80" s="37" t="s">
        <v>169</v>
      </c>
    </row>
    <row r="81" spans="1:12" ht="12.75">
      <c r="A81" s="27"/>
      <c r="B81" s="33"/>
      <c r="C81" s="11" t="s">
        <v>56</v>
      </c>
      <c r="D81" s="7">
        <v>3</v>
      </c>
      <c r="E81" s="7"/>
      <c r="F81" s="195">
        <v>3.36</v>
      </c>
      <c r="G81" s="98">
        <v>3649</v>
      </c>
      <c r="H81" s="134" t="s">
        <v>234</v>
      </c>
      <c r="I81" s="136" t="s">
        <v>234</v>
      </c>
      <c r="J81" s="171"/>
      <c r="K81" s="33"/>
      <c r="L81" s="37"/>
    </row>
    <row r="82" spans="1:12" ht="12.75">
      <c r="A82" s="27"/>
      <c r="B82" s="33"/>
      <c r="C82" s="11" t="s">
        <v>57</v>
      </c>
      <c r="D82" s="7">
        <v>3</v>
      </c>
      <c r="E82" s="7"/>
      <c r="F82" s="195">
        <v>0.0891</v>
      </c>
      <c r="G82" s="98">
        <v>179</v>
      </c>
      <c r="H82" s="80" t="s">
        <v>256</v>
      </c>
      <c r="I82" s="124">
        <v>91</v>
      </c>
      <c r="J82" s="171"/>
      <c r="K82" s="33"/>
      <c r="L82" s="37"/>
    </row>
    <row r="83" spans="1:12" ht="12.75">
      <c r="A83" s="27"/>
      <c r="B83" s="33"/>
      <c r="C83" s="12" t="s">
        <v>58</v>
      </c>
      <c r="D83" s="8">
        <v>3</v>
      </c>
      <c r="E83" s="8"/>
      <c r="F83" s="197">
        <v>1.5109</v>
      </c>
      <c r="G83" s="100">
        <v>2962</v>
      </c>
      <c r="H83" s="82" t="s">
        <v>255</v>
      </c>
      <c r="I83" s="126">
        <v>24</v>
      </c>
      <c r="J83" s="173"/>
      <c r="K83" s="49"/>
      <c r="L83" s="40"/>
    </row>
    <row r="84" spans="1:12" ht="12.75">
      <c r="A84" s="27"/>
      <c r="B84" s="33"/>
      <c r="C84" s="12" t="s">
        <v>59</v>
      </c>
      <c r="D84" s="8">
        <v>3</v>
      </c>
      <c r="E84" s="8" t="s">
        <v>54</v>
      </c>
      <c r="F84" s="197">
        <v>0.0774</v>
      </c>
      <c r="G84" s="100">
        <v>150</v>
      </c>
      <c r="H84" s="82" t="s">
        <v>237</v>
      </c>
      <c r="I84" s="126">
        <v>110</v>
      </c>
      <c r="J84" s="173">
        <v>260</v>
      </c>
      <c r="K84" s="49" t="s">
        <v>23</v>
      </c>
      <c r="L84" s="16" t="s">
        <v>167</v>
      </c>
    </row>
    <row r="85" spans="1:12" ht="12.75">
      <c r="A85" s="27"/>
      <c r="B85" s="33"/>
      <c r="C85" s="11"/>
      <c r="D85" s="7"/>
      <c r="E85" s="7"/>
      <c r="F85" s="195"/>
      <c r="G85" s="98"/>
      <c r="H85" s="80"/>
      <c r="I85" s="124"/>
      <c r="J85" s="171"/>
      <c r="K85" s="33"/>
      <c r="L85" s="37"/>
    </row>
    <row r="86" spans="1:12" ht="12.75">
      <c r="A86" s="27"/>
      <c r="B86" s="33"/>
      <c r="C86" s="11" t="s">
        <v>60</v>
      </c>
      <c r="D86" s="7">
        <v>2</v>
      </c>
      <c r="E86" s="7" t="s">
        <v>61</v>
      </c>
      <c r="F86" s="195">
        <v>1.9382</v>
      </c>
      <c r="G86" s="98">
        <v>8550</v>
      </c>
      <c r="H86" s="134" t="s">
        <v>234</v>
      </c>
      <c r="I86" s="136" t="s">
        <v>234</v>
      </c>
      <c r="J86" s="171">
        <v>8550</v>
      </c>
      <c r="K86" s="33" t="s">
        <v>23</v>
      </c>
      <c r="L86" s="37" t="s">
        <v>167</v>
      </c>
    </row>
    <row r="87" spans="1:12" ht="12.75">
      <c r="A87" s="29"/>
      <c r="B87" s="49"/>
      <c r="C87" s="12" t="s">
        <v>62</v>
      </c>
      <c r="D87" s="8">
        <v>2</v>
      </c>
      <c r="E87" s="8"/>
      <c r="F87" s="197">
        <v>3.5391</v>
      </c>
      <c r="G87" s="100"/>
      <c r="H87" s="135" t="s">
        <v>234</v>
      </c>
      <c r="I87" s="137" t="s">
        <v>234</v>
      </c>
      <c r="J87" s="173"/>
      <c r="K87" s="49"/>
      <c r="L87" s="40"/>
    </row>
    <row r="88" spans="1:12" ht="12.75">
      <c r="A88" s="27"/>
      <c r="B88" s="33"/>
      <c r="C88" s="11"/>
      <c r="D88" s="7"/>
      <c r="E88" s="7"/>
      <c r="F88" s="195"/>
      <c r="G88" s="98"/>
      <c r="H88" s="80" t="s">
        <v>240</v>
      </c>
      <c r="I88" s="124">
        <v>262805</v>
      </c>
      <c r="J88" s="171"/>
      <c r="K88" s="33"/>
      <c r="L88" s="37"/>
    </row>
    <row r="89" spans="1:12" ht="12.75">
      <c r="A89" s="27">
        <v>9</v>
      </c>
      <c r="B89" s="68" t="s">
        <v>63</v>
      </c>
      <c r="C89" s="11" t="s">
        <v>64</v>
      </c>
      <c r="D89" s="7">
        <v>2</v>
      </c>
      <c r="E89" s="7" t="s">
        <v>65</v>
      </c>
      <c r="F89" s="195">
        <v>1.45</v>
      </c>
      <c r="G89" s="98">
        <v>30362</v>
      </c>
      <c r="H89" s="80" t="s">
        <v>241</v>
      </c>
      <c r="I89" s="124">
        <v>30226</v>
      </c>
      <c r="J89" s="171">
        <v>365610</v>
      </c>
      <c r="K89" s="33" t="s">
        <v>23</v>
      </c>
      <c r="L89" s="37" t="s">
        <v>167</v>
      </c>
    </row>
    <row r="90" spans="1:12" ht="12.75">
      <c r="A90" s="27"/>
      <c r="B90" s="68" t="s">
        <v>66</v>
      </c>
      <c r="C90" s="11"/>
      <c r="D90" s="7"/>
      <c r="E90" s="7"/>
      <c r="F90" s="195"/>
      <c r="G90" s="98"/>
      <c r="H90" s="80" t="s">
        <v>242</v>
      </c>
      <c r="I90" s="124">
        <v>15896</v>
      </c>
      <c r="J90" s="171"/>
      <c r="K90" s="33"/>
      <c r="L90" s="37"/>
    </row>
    <row r="91" spans="1:12" ht="12.75">
      <c r="A91" s="27"/>
      <c r="B91" s="68" t="s">
        <v>67</v>
      </c>
      <c r="C91" s="11"/>
      <c r="D91" s="7"/>
      <c r="E91" s="7"/>
      <c r="F91" s="195"/>
      <c r="G91" s="98"/>
      <c r="H91" s="80" t="s">
        <v>243</v>
      </c>
      <c r="I91" s="124">
        <v>8223</v>
      </c>
      <c r="J91" s="171"/>
      <c r="K91" s="33"/>
      <c r="L91" s="37"/>
    </row>
    <row r="92" spans="1:12" ht="25.5">
      <c r="A92" s="27"/>
      <c r="B92" s="33" t="s">
        <v>190</v>
      </c>
      <c r="C92" s="11"/>
      <c r="D92" s="7"/>
      <c r="E92" s="7"/>
      <c r="F92" s="195"/>
      <c r="G92" s="98"/>
      <c r="H92" s="80" t="s">
        <v>244</v>
      </c>
      <c r="I92" s="124">
        <v>17033</v>
      </c>
      <c r="J92" s="171"/>
      <c r="K92" s="33"/>
      <c r="L92" s="37"/>
    </row>
    <row r="93" spans="1:12" ht="12.75">
      <c r="A93" s="29"/>
      <c r="B93" s="49"/>
      <c r="C93" s="12"/>
      <c r="D93" s="8"/>
      <c r="E93" s="8"/>
      <c r="F93" s="197"/>
      <c r="G93" s="100"/>
      <c r="H93" s="82" t="s">
        <v>245</v>
      </c>
      <c r="I93" s="126">
        <v>1065</v>
      </c>
      <c r="J93" s="173"/>
      <c r="K93" s="49"/>
      <c r="L93" s="40"/>
    </row>
    <row r="94" spans="1:12" ht="13.5" customHeight="1">
      <c r="A94" s="28">
        <v>10</v>
      </c>
      <c r="B94" s="72" t="s">
        <v>128</v>
      </c>
      <c r="C94" s="14" t="s">
        <v>69</v>
      </c>
      <c r="D94" s="6">
        <v>1</v>
      </c>
      <c r="E94" s="6" t="s">
        <v>68</v>
      </c>
      <c r="F94" s="196">
        <v>6.7906</v>
      </c>
      <c r="G94" s="99"/>
      <c r="H94" s="74" t="s">
        <v>267</v>
      </c>
      <c r="I94" s="151">
        <v>425521</v>
      </c>
      <c r="J94" s="172"/>
      <c r="K94" s="47" t="s">
        <v>194</v>
      </c>
      <c r="L94" s="37"/>
    </row>
    <row r="95" spans="1:12" ht="25.5">
      <c r="A95" s="27"/>
      <c r="B95" s="33" t="s">
        <v>222</v>
      </c>
      <c r="C95" s="11" t="s">
        <v>70</v>
      </c>
      <c r="D95" s="7">
        <v>1</v>
      </c>
      <c r="E95" s="11" t="s">
        <v>68</v>
      </c>
      <c r="F95" s="195">
        <v>0.4425</v>
      </c>
      <c r="G95" s="98"/>
      <c r="H95" s="80" t="s">
        <v>280</v>
      </c>
      <c r="I95" s="152">
        <v>21534</v>
      </c>
      <c r="J95" s="171"/>
      <c r="K95" s="33" t="s">
        <v>195</v>
      </c>
      <c r="L95" s="37" t="s">
        <v>171</v>
      </c>
    </row>
    <row r="96" spans="1:12" ht="12.75">
      <c r="A96" s="27"/>
      <c r="B96" s="33" t="s">
        <v>86</v>
      </c>
      <c r="C96" s="11" t="s">
        <v>71</v>
      </c>
      <c r="D96" s="7">
        <v>1</v>
      </c>
      <c r="E96" s="7" t="s">
        <v>68</v>
      </c>
      <c r="F96" s="195">
        <v>3.8634</v>
      </c>
      <c r="G96" s="98">
        <v>150887</v>
      </c>
      <c r="H96" s="80" t="s">
        <v>281</v>
      </c>
      <c r="I96" s="152">
        <v>7769</v>
      </c>
      <c r="J96" s="171">
        <v>2157450</v>
      </c>
      <c r="K96" s="33" t="s">
        <v>196</v>
      </c>
      <c r="L96" s="42">
        <v>1758181</v>
      </c>
    </row>
    <row r="97" spans="1:12" ht="15.75" customHeight="1">
      <c r="A97" s="27"/>
      <c r="B97" s="33"/>
      <c r="C97" s="11" t="s">
        <v>72</v>
      </c>
      <c r="D97" s="7">
        <v>1</v>
      </c>
      <c r="E97" s="7" t="s">
        <v>68</v>
      </c>
      <c r="F97" s="195">
        <v>0.5095</v>
      </c>
      <c r="G97" s="98"/>
      <c r="H97" s="149" t="s">
        <v>282</v>
      </c>
      <c r="I97" s="152">
        <v>193939</v>
      </c>
      <c r="J97" s="171"/>
      <c r="K97" s="33" t="s">
        <v>115</v>
      </c>
      <c r="L97" s="37"/>
    </row>
    <row r="98" spans="1:12" ht="12.75" customHeight="1">
      <c r="A98" s="58"/>
      <c r="B98" s="145"/>
      <c r="C98" s="71" t="s">
        <v>73</v>
      </c>
      <c r="D98" s="60">
        <v>1</v>
      </c>
      <c r="E98" s="60" t="s">
        <v>68</v>
      </c>
      <c r="F98" s="200">
        <v>0.1</v>
      </c>
      <c r="G98" s="98"/>
      <c r="H98" s="149" t="s">
        <v>300</v>
      </c>
      <c r="I98" s="155">
        <v>1139929</v>
      </c>
      <c r="J98" s="171"/>
      <c r="K98" s="145" t="s">
        <v>145</v>
      </c>
      <c r="L98" s="37"/>
    </row>
    <row r="99" spans="1:12" ht="12" customHeight="1">
      <c r="A99" s="58"/>
      <c r="B99" s="145"/>
      <c r="C99" s="71"/>
      <c r="D99" s="60"/>
      <c r="E99" s="60"/>
      <c r="F99" s="200"/>
      <c r="G99" s="98"/>
      <c r="H99" s="149" t="s">
        <v>295</v>
      </c>
      <c r="I99" s="155">
        <v>17415</v>
      </c>
      <c r="J99" s="171"/>
      <c r="K99" s="145"/>
      <c r="L99" s="37"/>
    </row>
    <row r="100" spans="1:12" ht="12" customHeight="1">
      <c r="A100" s="58"/>
      <c r="B100" s="145"/>
      <c r="C100" s="71"/>
      <c r="D100" s="60"/>
      <c r="E100" s="60"/>
      <c r="F100" s="200"/>
      <c r="G100" s="98"/>
      <c r="H100" s="149" t="s">
        <v>296</v>
      </c>
      <c r="I100" s="155">
        <v>25419</v>
      </c>
      <c r="J100" s="171"/>
      <c r="K100" s="145"/>
      <c r="L100" s="37"/>
    </row>
    <row r="101" spans="1:12" ht="12" customHeight="1">
      <c r="A101" s="58"/>
      <c r="B101" s="145"/>
      <c r="C101" s="71"/>
      <c r="D101" s="60"/>
      <c r="E101" s="60"/>
      <c r="F101" s="200"/>
      <c r="G101" s="98"/>
      <c r="H101" s="149" t="s">
        <v>237</v>
      </c>
      <c r="I101" s="155">
        <v>7578</v>
      </c>
      <c r="J101" s="171"/>
      <c r="K101" s="145"/>
      <c r="L101" s="37"/>
    </row>
    <row r="102" spans="1:12" ht="12" customHeight="1">
      <c r="A102" s="58"/>
      <c r="B102" s="145"/>
      <c r="C102" s="71"/>
      <c r="D102" s="60"/>
      <c r="E102" s="60"/>
      <c r="F102" s="200"/>
      <c r="G102" s="98"/>
      <c r="H102" s="149" t="s">
        <v>297</v>
      </c>
      <c r="I102" s="155">
        <v>5100</v>
      </c>
      <c r="J102" s="171"/>
      <c r="K102" s="145"/>
      <c r="L102" s="37"/>
    </row>
    <row r="103" spans="1:12" ht="12" customHeight="1">
      <c r="A103" s="58"/>
      <c r="B103" s="145"/>
      <c r="C103" s="71"/>
      <c r="D103" s="60"/>
      <c r="E103" s="60"/>
      <c r="F103" s="200"/>
      <c r="G103" s="98"/>
      <c r="H103" s="149" t="s">
        <v>243</v>
      </c>
      <c r="I103" s="155">
        <v>8822</v>
      </c>
      <c r="J103" s="171"/>
      <c r="K103" s="145"/>
      <c r="L103" s="37"/>
    </row>
    <row r="104" spans="1:12" ht="12" customHeight="1">
      <c r="A104" s="58"/>
      <c r="B104" s="145"/>
      <c r="C104" s="71"/>
      <c r="D104" s="60"/>
      <c r="E104" s="60"/>
      <c r="F104" s="200"/>
      <c r="G104" s="98"/>
      <c r="H104" s="149" t="s">
        <v>286</v>
      </c>
      <c r="I104" s="155">
        <v>30922</v>
      </c>
      <c r="J104" s="171"/>
      <c r="K104" s="145"/>
      <c r="L104" s="37"/>
    </row>
    <row r="105" spans="1:12" ht="12" customHeight="1">
      <c r="A105" s="58"/>
      <c r="B105" s="145"/>
      <c r="C105" s="71"/>
      <c r="D105" s="60"/>
      <c r="E105" s="60"/>
      <c r="F105" s="200"/>
      <c r="G105" s="98"/>
      <c r="H105" s="149" t="s">
        <v>299</v>
      </c>
      <c r="I105" s="155">
        <v>59808</v>
      </c>
      <c r="J105" s="171"/>
      <c r="K105" s="145"/>
      <c r="L105" s="37"/>
    </row>
    <row r="106" spans="1:12" ht="12" customHeight="1">
      <c r="A106" s="156"/>
      <c r="B106" s="59"/>
      <c r="C106" s="141"/>
      <c r="D106" s="61"/>
      <c r="E106" s="61"/>
      <c r="F106" s="201"/>
      <c r="G106" s="100"/>
      <c r="H106" s="150" t="s">
        <v>298</v>
      </c>
      <c r="I106" s="154">
        <v>62807</v>
      </c>
      <c r="J106" s="173"/>
      <c r="K106" s="59"/>
      <c r="L106" s="40"/>
    </row>
    <row r="107" spans="1:12" ht="27" customHeight="1">
      <c r="A107" s="27">
        <v>11</v>
      </c>
      <c r="B107" s="68" t="s">
        <v>128</v>
      </c>
      <c r="C107" s="11" t="s">
        <v>74</v>
      </c>
      <c r="D107" s="7">
        <v>1</v>
      </c>
      <c r="E107" s="7" t="s">
        <v>22</v>
      </c>
      <c r="F107" s="195">
        <v>0.3584</v>
      </c>
      <c r="G107" s="98">
        <v>20691</v>
      </c>
      <c r="H107" s="134" t="s">
        <v>234</v>
      </c>
      <c r="I107" s="136" t="s">
        <v>234</v>
      </c>
      <c r="J107" s="171">
        <v>20691</v>
      </c>
      <c r="K107" s="33" t="s">
        <v>203</v>
      </c>
      <c r="L107" s="37" t="s">
        <v>199</v>
      </c>
    </row>
    <row r="108" spans="1:12" ht="12.75">
      <c r="A108" s="27"/>
      <c r="B108" s="33" t="s">
        <v>222</v>
      </c>
      <c r="C108" s="11" t="s">
        <v>75</v>
      </c>
      <c r="D108" s="7">
        <v>1</v>
      </c>
      <c r="E108" s="7" t="s">
        <v>22</v>
      </c>
      <c r="F108" s="195">
        <v>0.3446</v>
      </c>
      <c r="G108" s="98">
        <v>19904</v>
      </c>
      <c r="H108" s="134" t="s">
        <v>234</v>
      </c>
      <c r="I108" s="136" t="s">
        <v>234</v>
      </c>
      <c r="J108" s="171">
        <v>19904</v>
      </c>
      <c r="K108" s="33" t="s">
        <v>202</v>
      </c>
      <c r="L108" s="37" t="s">
        <v>200</v>
      </c>
    </row>
    <row r="109" spans="1:12" ht="12.75">
      <c r="A109" s="27"/>
      <c r="B109" s="33"/>
      <c r="C109" s="11" t="s">
        <v>76</v>
      </c>
      <c r="D109" s="7">
        <v>1</v>
      </c>
      <c r="E109" s="7" t="s">
        <v>22</v>
      </c>
      <c r="F109" s="195">
        <v>0.5344</v>
      </c>
      <c r="G109" s="98">
        <v>30864</v>
      </c>
      <c r="H109" s="134" t="s">
        <v>234</v>
      </c>
      <c r="I109" s="136" t="s">
        <v>234</v>
      </c>
      <c r="J109" s="171">
        <v>30864</v>
      </c>
      <c r="K109" s="33" t="s">
        <v>115</v>
      </c>
      <c r="L109" s="37" t="s">
        <v>197</v>
      </c>
    </row>
    <row r="110" spans="1:12" ht="25.5">
      <c r="A110" s="27"/>
      <c r="B110" s="33"/>
      <c r="C110" s="71" t="s">
        <v>77</v>
      </c>
      <c r="D110" s="60">
        <v>1</v>
      </c>
      <c r="E110" s="60" t="s">
        <v>22</v>
      </c>
      <c r="F110" s="200">
        <v>0.5386</v>
      </c>
      <c r="G110" s="102">
        <v>31104</v>
      </c>
      <c r="H110" s="146" t="s">
        <v>234</v>
      </c>
      <c r="I110" s="147" t="s">
        <v>234</v>
      </c>
      <c r="J110" s="178">
        <v>31104</v>
      </c>
      <c r="K110" s="33" t="s">
        <v>201</v>
      </c>
      <c r="L110" s="70" t="s">
        <v>198</v>
      </c>
    </row>
    <row r="111" spans="1:12" ht="54" customHeight="1">
      <c r="A111" s="159"/>
      <c r="B111" s="94"/>
      <c r="C111" s="160" t="s">
        <v>154</v>
      </c>
      <c r="D111" s="161">
        <v>2</v>
      </c>
      <c r="E111" s="161" t="s">
        <v>164</v>
      </c>
      <c r="F111" s="202">
        <v>0.0868</v>
      </c>
      <c r="G111" s="162">
        <v>20702</v>
      </c>
      <c r="H111" s="163" t="s">
        <v>234</v>
      </c>
      <c r="I111" s="164" t="s">
        <v>234</v>
      </c>
      <c r="J111" s="179">
        <v>20702</v>
      </c>
      <c r="K111" s="165" t="s">
        <v>112</v>
      </c>
      <c r="L111" s="16" t="s">
        <v>204</v>
      </c>
    </row>
    <row r="112" spans="1:12" ht="13.5" customHeight="1">
      <c r="A112" s="27"/>
      <c r="B112" s="33"/>
      <c r="C112" s="7">
        <v>546</v>
      </c>
      <c r="D112" s="6">
        <v>4</v>
      </c>
      <c r="E112" s="6" t="s">
        <v>68</v>
      </c>
      <c r="F112" s="203">
        <v>1.84</v>
      </c>
      <c r="G112" s="99">
        <v>106590</v>
      </c>
      <c r="H112" s="85" t="s">
        <v>5</v>
      </c>
      <c r="I112" s="128">
        <v>19030</v>
      </c>
      <c r="J112" s="172">
        <v>129630</v>
      </c>
      <c r="K112" s="47" t="s">
        <v>112</v>
      </c>
      <c r="L112" s="41" t="s">
        <v>7</v>
      </c>
    </row>
    <row r="113" spans="1:12" ht="13.5" customHeight="1">
      <c r="A113" s="27"/>
      <c r="B113" s="33"/>
      <c r="C113" s="7"/>
      <c r="D113" s="7"/>
      <c r="E113" s="7"/>
      <c r="F113" s="204"/>
      <c r="G113" s="98"/>
      <c r="H113" s="86" t="s">
        <v>6</v>
      </c>
      <c r="I113" s="153">
        <v>4010</v>
      </c>
      <c r="J113" s="181"/>
      <c r="K113" s="33"/>
      <c r="L113" s="37" t="s">
        <v>200</v>
      </c>
    </row>
    <row r="114" spans="1:12" ht="13.5" customHeight="1">
      <c r="A114" s="28"/>
      <c r="B114" s="47"/>
      <c r="C114" s="6"/>
      <c r="D114" s="6"/>
      <c r="E114" s="6"/>
      <c r="F114" s="203"/>
      <c r="G114" s="99"/>
      <c r="H114" s="85"/>
      <c r="I114" s="125"/>
      <c r="J114" s="180"/>
      <c r="K114" s="47" t="s">
        <v>205</v>
      </c>
      <c r="L114" s="37"/>
    </row>
    <row r="115" spans="1:12" ht="12.75" customHeight="1">
      <c r="A115" s="27">
        <v>12</v>
      </c>
      <c r="B115" s="68" t="s">
        <v>128</v>
      </c>
      <c r="C115" s="7" t="s">
        <v>160</v>
      </c>
      <c r="D115" s="7">
        <v>1</v>
      </c>
      <c r="E115" s="7" t="s">
        <v>22</v>
      </c>
      <c r="F115" s="204">
        <v>0.0063</v>
      </c>
      <c r="G115" s="98">
        <v>96</v>
      </c>
      <c r="H115" s="86" t="s">
        <v>231</v>
      </c>
      <c r="I115" s="124"/>
      <c r="J115" s="181"/>
      <c r="K115" s="33" t="s">
        <v>206</v>
      </c>
      <c r="L115" s="37" t="s">
        <v>207</v>
      </c>
    </row>
    <row r="116" spans="1:12" ht="12.75" customHeight="1">
      <c r="A116" s="27"/>
      <c r="B116" s="33" t="s">
        <v>222</v>
      </c>
      <c r="C116" s="7" t="s">
        <v>161</v>
      </c>
      <c r="D116" s="7">
        <v>1</v>
      </c>
      <c r="E116" s="7"/>
      <c r="F116" s="204">
        <v>0.0139</v>
      </c>
      <c r="G116" s="98">
        <v>211</v>
      </c>
      <c r="H116" s="86" t="s">
        <v>229</v>
      </c>
      <c r="I116" s="124">
        <v>488258</v>
      </c>
      <c r="J116" s="171">
        <v>491000</v>
      </c>
      <c r="K116" s="33" t="s">
        <v>208</v>
      </c>
      <c r="L116" s="37" t="s">
        <v>210</v>
      </c>
    </row>
    <row r="117" spans="1:12" ht="27.75" customHeight="1">
      <c r="A117" s="58"/>
      <c r="B117" s="59"/>
      <c r="C117" s="60" t="s">
        <v>162</v>
      </c>
      <c r="D117" s="61">
        <v>1</v>
      </c>
      <c r="E117" s="61"/>
      <c r="F117" s="205">
        <v>0.1602</v>
      </c>
      <c r="G117" s="103">
        <v>2435</v>
      </c>
      <c r="H117" s="87" t="s">
        <v>230</v>
      </c>
      <c r="I117" s="126"/>
      <c r="J117" s="182"/>
      <c r="K117" s="49" t="s">
        <v>209</v>
      </c>
      <c r="L117" s="40" t="s">
        <v>211</v>
      </c>
    </row>
    <row r="118" spans="1:12" ht="12.75">
      <c r="A118" s="28"/>
      <c r="B118" s="47"/>
      <c r="C118" s="14"/>
      <c r="D118" s="7"/>
      <c r="E118" s="7"/>
      <c r="F118" s="195"/>
      <c r="G118" s="98"/>
      <c r="H118" s="80" t="s">
        <v>322</v>
      </c>
      <c r="I118" s="124">
        <v>2546970</v>
      </c>
      <c r="J118" s="171"/>
      <c r="K118" s="33"/>
      <c r="L118" s="37"/>
    </row>
    <row r="119" spans="1:12" ht="12.75">
      <c r="A119" s="27">
        <v>13</v>
      </c>
      <c r="B119" s="68" t="s">
        <v>63</v>
      </c>
      <c r="C119" s="11" t="s">
        <v>72</v>
      </c>
      <c r="D119" s="7">
        <v>3</v>
      </c>
      <c r="E119" s="7">
        <v>1</v>
      </c>
      <c r="F119" s="195">
        <v>1.0826</v>
      </c>
      <c r="G119" s="98">
        <v>140740</v>
      </c>
      <c r="H119" s="80" t="s">
        <v>257</v>
      </c>
      <c r="I119" s="124">
        <v>709820</v>
      </c>
      <c r="J119" s="178">
        <v>3397530</v>
      </c>
      <c r="K119" s="33" t="s">
        <v>81</v>
      </c>
      <c r="L119" s="37" t="s">
        <v>167</v>
      </c>
    </row>
    <row r="120" spans="1:12" ht="12.75">
      <c r="A120" s="27"/>
      <c r="B120" s="68" t="s">
        <v>48</v>
      </c>
      <c r="C120" s="11" t="s">
        <v>80</v>
      </c>
      <c r="D120" s="7">
        <v>3</v>
      </c>
      <c r="E120" s="7">
        <v>1</v>
      </c>
      <c r="F120" s="195">
        <v>0.0247</v>
      </c>
      <c r="G120" s="98">
        <v>3210</v>
      </c>
      <c r="H120" s="134" t="s">
        <v>234</v>
      </c>
      <c r="I120" s="136" t="s">
        <v>234</v>
      </c>
      <c r="J120" s="171">
        <v>3210</v>
      </c>
      <c r="K120" s="33" t="s">
        <v>124</v>
      </c>
      <c r="L120" s="37"/>
    </row>
    <row r="121" spans="1:12" ht="12.75">
      <c r="A121" s="27"/>
      <c r="B121" s="33"/>
      <c r="C121" s="14"/>
      <c r="D121" s="6"/>
      <c r="E121" s="6"/>
      <c r="F121" s="196"/>
      <c r="G121" s="99"/>
      <c r="H121" s="74"/>
      <c r="I121" s="125"/>
      <c r="J121" s="172"/>
      <c r="K121" s="47"/>
      <c r="L121" s="41"/>
    </row>
    <row r="122" spans="1:12" ht="12.75">
      <c r="A122" s="27"/>
      <c r="B122" s="33" t="s">
        <v>79</v>
      </c>
      <c r="C122" s="11" t="s">
        <v>82</v>
      </c>
      <c r="D122" s="7">
        <v>3</v>
      </c>
      <c r="E122" s="7">
        <v>1</v>
      </c>
      <c r="F122" s="195">
        <v>0.3614</v>
      </c>
      <c r="G122" s="98"/>
      <c r="H122" s="80" t="s">
        <v>261</v>
      </c>
      <c r="I122" s="124"/>
      <c r="J122" s="171"/>
      <c r="K122" s="33"/>
      <c r="L122" s="37"/>
    </row>
    <row r="123" spans="1:12" ht="12.75">
      <c r="A123" s="27"/>
      <c r="B123" s="33" t="s">
        <v>78</v>
      </c>
      <c r="C123" s="11" t="s">
        <v>83</v>
      </c>
      <c r="D123" s="7">
        <v>3</v>
      </c>
      <c r="E123" s="7">
        <v>1</v>
      </c>
      <c r="F123" s="195">
        <v>0.0377</v>
      </c>
      <c r="G123" s="98">
        <v>3252</v>
      </c>
      <c r="H123" s="134" t="s">
        <v>234</v>
      </c>
      <c r="I123" s="124">
        <v>8000</v>
      </c>
      <c r="J123" s="171">
        <v>11252</v>
      </c>
      <c r="K123" s="33" t="s">
        <v>81</v>
      </c>
      <c r="L123" s="37" t="s">
        <v>167</v>
      </c>
    </row>
    <row r="124" spans="1:12" ht="12.75">
      <c r="A124" s="27"/>
      <c r="B124" s="33"/>
      <c r="C124" s="11" t="s">
        <v>84</v>
      </c>
      <c r="D124" s="7">
        <v>3</v>
      </c>
      <c r="E124" s="7">
        <v>1</v>
      </c>
      <c r="F124" s="195">
        <v>0.0612</v>
      </c>
      <c r="G124" s="98"/>
      <c r="H124" s="80" t="s">
        <v>260</v>
      </c>
      <c r="I124" s="124"/>
      <c r="J124" s="171"/>
      <c r="K124" s="33"/>
      <c r="L124" s="37"/>
    </row>
    <row r="125" spans="1:12" ht="12.75" customHeight="1">
      <c r="A125" s="27"/>
      <c r="B125" s="33"/>
      <c r="C125" s="11" t="s">
        <v>85</v>
      </c>
      <c r="D125" s="7">
        <v>3</v>
      </c>
      <c r="E125" s="7">
        <v>1</v>
      </c>
      <c r="F125" s="195">
        <v>0.0674</v>
      </c>
      <c r="G125" s="98"/>
      <c r="H125" s="135" t="s">
        <v>234</v>
      </c>
      <c r="I125" s="124"/>
      <c r="J125" s="171"/>
      <c r="K125" s="33"/>
      <c r="L125" s="37"/>
    </row>
    <row r="126" spans="1:12" ht="13.5" customHeight="1">
      <c r="A126" s="29"/>
      <c r="B126" s="49"/>
      <c r="C126" s="31" t="s">
        <v>134</v>
      </c>
      <c r="D126" s="13">
        <v>3</v>
      </c>
      <c r="E126" s="13">
        <v>1</v>
      </c>
      <c r="F126" s="199">
        <v>0.3677</v>
      </c>
      <c r="G126" s="101">
        <v>6000</v>
      </c>
      <c r="H126" s="82" t="s">
        <v>318</v>
      </c>
      <c r="I126" s="127">
        <v>72467</v>
      </c>
      <c r="J126" s="177">
        <v>78467</v>
      </c>
      <c r="K126" s="32" t="s">
        <v>23</v>
      </c>
      <c r="L126" s="16" t="s">
        <v>167</v>
      </c>
    </row>
    <row r="127" spans="1:12" ht="25.5">
      <c r="A127" s="28"/>
      <c r="B127" s="47"/>
      <c r="C127" s="14"/>
      <c r="D127" s="6"/>
      <c r="E127" s="6"/>
      <c r="F127" s="196"/>
      <c r="G127" s="99"/>
      <c r="H127" s="74" t="s">
        <v>275</v>
      </c>
      <c r="I127" s="125"/>
      <c r="J127" s="172"/>
      <c r="K127" s="47"/>
      <c r="L127" s="37" t="s">
        <v>171</v>
      </c>
    </row>
    <row r="128" spans="1:12" ht="12.75">
      <c r="A128" s="27">
        <v>14</v>
      </c>
      <c r="B128" s="68" t="s">
        <v>128</v>
      </c>
      <c r="C128" s="7" t="s">
        <v>87</v>
      </c>
      <c r="D128" s="7">
        <v>7</v>
      </c>
      <c r="E128" s="7">
        <v>18</v>
      </c>
      <c r="F128" s="195">
        <v>0.0901</v>
      </c>
      <c r="G128" s="98">
        <v>13060</v>
      </c>
      <c r="H128" s="80" t="s">
        <v>276</v>
      </c>
      <c r="I128" s="124">
        <v>1384540</v>
      </c>
      <c r="J128" s="171">
        <v>1397600</v>
      </c>
      <c r="K128" s="33" t="s">
        <v>88</v>
      </c>
      <c r="L128" s="42">
        <v>299860</v>
      </c>
    </row>
    <row r="129" spans="1:12" ht="12.75">
      <c r="A129" s="27"/>
      <c r="B129" s="33" t="s">
        <v>191</v>
      </c>
      <c r="C129" s="12"/>
      <c r="D129" s="8"/>
      <c r="E129" s="8"/>
      <c r="F129" s="197"/>
      <c r="G129" s="100"/>
      <c r="H129" s="82"/>
      <c r="I129" s="126"/>
      <c r="J129" s="183"/>
      <c r="K129" s="59" t="s">
        <v>89</v>
      </c>
      <c r="L129" s="62" t="s">
        <v>117</v>
      </c>
    </row>
    <row r="130" spans="1:12" ht="38.25">
      <c r="A130" s="27"/>
      <c r="B130" s="33" t="s">
        <v>125</v>
      </c>
      <c r="C130" s="11" t="s">
        <v>111</v>
      </c>
      <c r="D130" s="7">
        <v>1</v>
      </c>
      <c r="E130" s="7" t="s">
        <v>126</v>
      </c>
      <c r="F130" s="195">
        <v>0.1116</v>
      </c>
      <c r="G130" s="98">
        <v>25560</v>
      </c>
      <c r="H130" s="80" t="s">
        <v>268</v>
      </c>
      <c r="I130" s="124">
        <v>390410</v>
      </c>
      <c r="J130" s="171">
        <v>421900</v>
      </c>
      <c r="K130" s="33" t="s">
        <v>133</v>
      </c>
      <c r="L130" s="37" t="s">
        <v>173</v>
      </c>
    </row>
    <row r="131" spans="1:12" ht="25.5">
      <c r="A131" s="27"/>
      <c r="B131" s="33" t="s">
        <v>223</v>
      </c>
      <c r="C131" s="11"/>
      <c r="D131" s="7"/>
      <c r="E131" s="7"/>
      <c r="F131" s="195"/>
      <c r="G131" s="98"/>
      <c r="H131" s="80" t="s">
        <v>250</v>
      </c>
      <c r="I131" s="124">
        <v>5930</v>
      </c>
      <c r="J131" s="171"/>
      <c r="K131" s="33" t="s">
        <v>226</v>
      </c>
      <c r="L131" s="37" t="s">
        <v>225</v>
      </c>
    </row>
    <row r="132" spans="1:12" ht="12.75">
      <c r="A132" s="29"/>
      <c r="B132" s="49"/>
      <c r="C132" s="12"/>
      <c r="D132" s="8"/>
      <c r="E132" s="8"/>
      <c r="F132" s="197"/>
      <c r="G132" s="100"/>
      <c r="H132" s="82"/>
      <c r="I132" s="126"/>
      <c r="J132" s="173"/>
      <c r="K132" s="49"/>
      <c r="L132" s="40" t="s">
        <v>224</v>
      </c>
    </row>
    <row r="133" spans="1:12" ht="12.75">
      <c r="A133" s="27"/>
      <c r="B133" s="33"/>
      <c r="C133" s="11"/>
      <c r="D133" s="7"/>
      <c r="E133" s="7"/>
      <c r="F133" s="195"/>
      <c r="G133" s="98"/>
      <c r="H133" s="80"/>
      <c r="I133" s="124"/>
      <c r="J133" s="171"/>
      <c r="K133" s="33"/>
      <c r="L133" s="37"/>
    </row>
    <row r="134" spans="1:12" ht="12.75">
      <c r="A134" s="27">
        <v>15</v>
      </c>
      <c r="B134" s="33" t="s">
        <v>279</v>
      </c>
      <c r="C134" s="11" t="s">
        <v>91</v>
      </c>
      <c r="D134" s="7">
        <v>2</v>
      </c>
      <c r="E134" s="7">
        <v>10</v>
      </c>
      <c r="F134" s="195">
        <v>0.0144</v>
      </c>
      <c r="G134" s="98">
        <v>706</v>
      </c>
      <c r="H134" s="134" t="s">
        <v>234</v>
      </c>
      <c r="I134" s="136" t="s">
        <v>234</v>
      </c>
      <c r="J134" s="171">
        <v>10300</v>
      </c>
      <c r="K134" s="33" t="s">
        <v>23</v>
      </c>
      <c r="L134" s="37" t="s">
        <v>167</v>
      </c>
    </row>
    <row r="135" spans="1:12" ht="12.75">
      <c r="A135" s="27"/>
      <c r="B135" s="68" t="s">
        <v>278</v>
      </c>
      <c r="C135" s="12" t="s">
        <v>93</v>
      </c>
      <c r="D135" s="8">
        <v>2</v>
      </c>
      <c r="E135" s="8">
        <v>10</v>
      </c>
      <c r="F135" s="197">
        <v>0.1958</v>
      </c>
      <c r="G135" s="100">
        <v>9594</v>
      </c>
      <c r="H135" s="135" t="s">
        <v>234</v>
      </c>
      <c r="I135" s="137" t="s">
        <v>234</v>
      </c>
      <c r="J135" s="173"/>
      <c r="K135" s="49"/>
      <c r="L135" s="40"/>
    </row>
    <row r="136" spans="1:12" ht="25.5">
      <c r="A136" s="27"/>
      <c r="B136" s="68" t="s">
        <v>90</v>
      </c>
      <c r="C136" s="11" t="s">
        <v>150</v>
      </c>
      <c r="D136" s="7">
        <v>1</v>
      </c>
      <c r="E136" s="7">
        <v>11</v>
      </c>
      <c r="F136" s="195">
        <v>0.1002</v>
      </c>
      <c r="G136" s="98">
        <v>24689</v>
      </c>
      <c r="H136" s="80" t="s">
        <v>250</v>
      </c>
      <c r="I136" s="124">
        <v>9102</v>
      </c>
      <c r="J136" s="171">
        <v>33791</v>
      </c>
      <c r="K136" s="33"/>
      <c r="L136" s="37" t="s">
        <v>213</v>
      </c>
    </row>
    <row r="137" spans="1:12" ht="25.5">
      <c r="A137" s="27"/>
      <c r="B137" s="68" t="s">
        <v>92</v>
      </c>
      <c r="C137" s="11" t="s">
        <v>151</v>
      </c>
      <c r="D137" s="7">
        <v>1</v>
      </c>
      <c r="E137" s="7">
        <v>11</v>
      </c>
      <c r="F137" s="195">
        <v>1.3811</v>
      </c>
      <c r="G137" s="98">
        <v>103979</v>
      </c>
      <c r="H137" s="80" t="s">
        <v>271</v>
      </c>
      <c r="I137" s="124">
        <v>1634707</v>
      </c>
      <c r="J137" s="171">
        <v>1738686</v>
      </c>
      <c r="K137" s="33" t="s">
        <v>23</v>
      </c>
      <c r="L137" s="37" t="s">
        <v>212</v>
      </c>
    </row>
    <row r="138" spans="1:12" ht="12.75">
      <c r="A138" s="27"/>
      <c r="B138" s="33" t="s">
        <v>192</v>
      </c>
      <c r="C138" s="11" t="s">
        <v>152</v>
      </c>
      <c r="D138" s="7">
        <v>1</v>
      </c>
      <c r="E138" s="7">
        <v>11</v>
      </c>
      <c r="F138" s="195">
        <v>0.0139</v>
      </c>
      <c r="G138" s="98">
        <v>4152</v>
      </c>
      <c r="H138" s="80" t="s">
        <v>272</v>
      </c>
      <c r="I138" s="124" t="s">
        <v>273</v>
      </c>
      <c r="J138" s="171">
        <v>4152</v>
      </c>
      <c r="K138" s="33"/>
      <c r="L138" s="40" t="s">
        <v>172</v>
      </c>
    </row>
    <row r="139" spans="1:12" ht="25.5">
      <c r="A139" s="27"/>
      <c r="B139" s="33"/>
      <c r="C139" s="14"/>
      <c r="D139" s="6"/>
      <c r="E139" s="6"/>
      <c r="F139" s="196"/>
      <c r="G139" s="99"/>
      <c r="H139" s="74" t="s">
        <v>269</v>
      </c>
      <c r="I139" s="125">
        <v>62671</v>
      </c>
      <c r="J139" s="258">
        <v>97459</v>
      </c>
      <c r="K139" s="47"/>
      <c r="L139" s="37" t="s">
        <v>214</v>
      </c>
    </row>
    <row r="140" spans="1:12" ht="25.5">
      <c r="A140" s="27"/>
      <c r="B140" s="33"/>
      <c r="C140" s="12" t="s">
        <v>155</v>
      </c>
      <c r="D140" s="8">
        <v>2</v>
      </c>
      <c r="E140" s="8">
        <v>10</v>
      </c>
      <c r="F140" s="197">
        <v>0.1992</v>
      </c>
      <c r="G140" s="100">
        <v>27888</v>
      </c>
      <c r="H140" s="82" t="s">
        <v>270</v>
      </c>
      <c r="I140" s="126">
        <v>6900</v>
      </c>
      <c r="J140" s="259"/>
      <c r="K140" s="49" t="s">
        <v>23</v>
      </c>
      <c r="L140" s="43" t="s">
        <v>215</v>
      </c>
    </row>
    <row r="141" spans="1:12" ht="38.25">
      <c r="A141" s="27"/>
      <c r="B141" s="33"/>
      <c r="C141" s="11" t="s">
        <v>135</v>
      </c>
      <c r="D141" s="6">
        <v>1</v>
      </c>
      <c r="E141" s="6">
        <v>11</v>
      </c>
      <c r="F141" s="206">
        <v>0.0031</v>
      </c>
      <c r="G141" s="98"/>
      <c r="H141" s="144" t="s">
        <v>234</v>
      </c>
      <c r="I141" s="124"/>
      <c r="J141" s="172"/>
      <c r="K141" s="33" t="s">
        <v>217</v>
      </c>
      <c r="L141" s="37"/>
    </row>
    <row r="142" spans="1:12" ht="12.75">
      <c r="A142" s="27"/>
      <c r="B142" s="33"/>
      <c r="C142" s="11" t="s">
        <v>136</v>
      </c>
      <c r="D142" s="7">
        <v>1</v>
      </c>
      <c r="E142" s="7">
        <v>11</v>
      </c>
      <c r="F142" s="207">
        <v>0.0005</v>
      </c>
      <c r="G142" s="98">
        <v>4300</v>
      </c>
      <c r="H142" s="144" t="s">
        <v>234</v>
      </c>
      <c r="I142" s="124">
        <v>13011</v>
      </c>
      <c r="J142" s="171">
        <v>17311</v>
      </c>
      <c r="K142" s="33" t="s">
        <v>216</v>
      </c>
      <c r="L142" s="37" t="s">
        <v>167</v>
      </c>
    </row>
    <row r="143" spans="1:12" ht="12.75">
      <c r="A143" s="29"/>
      <c r="B143" s="49"/>
      <c r="C143" s="12" t="s">
        <v>137</v>
      </c>
      <c r="D143" s="8">
        <v>1</v>
      </c>
      <c r="E143" s="8">
        <v>11</v>
      </c>
      <c r="F143" s="208">
        <v>0.0874</v>
      </c>
      <c r="G143" s="100"/>
      <c r="H143" s="49" t="s">
        <v>274</v>
      </c>
      <c r="I143" s="126"/>
      <c r="J143" s="173"/>
      <c r="K143" s="49" t="s">
        <v>138</v>
      </c>
      <c r="L143" s="40"/>
    </row>
    <row r="144" spans="1:12" ht="12" customHeight="1">
      <c r="A144" s="28"/>
      <c r="B144" s="47"/>
      <c r="C144" s="14"/>
      <c r="D144" s="6"/>
      <c r="E144" s="6"/>
      <c r="F144" s="196"/>
      <c r="G144" s="99"/>
      <c r="H144" s="74" t="s">
        <v>258</v>
      </c>
      <c r="I144" s="125">
        <v>204511</v>
      </c>
      <c r="J144" s="172"/>
      <c r="K144" s="47"/>
      <c r="L144" s="37"/>
    </row>
    <row r="145" spans="1:12" ht="12" customHeight="1">
      <c r="A145" s="27">
        <v>16</v>
      </c>
      <c r="B145" s="68" t="s">
        <v>95</v>
      </c>
      <c r="C145" s="11" t="s">
        <v>96</v>
      </c>
      <c r="D145" s="7">
        <v>2</v>
      </c>
      <c r="E145" s="7" t="s">
        <v>97</v>
      </c>
      <c r="F145" s="195">
        <v>1.1738</v>
      </c>
      <c r="G145" s="98">
        <v>272674</v>
      </c>
      <c r="H145" s="80" t="s">
        <v>259</v>
      </c>
      <c r="I145" s="124">
        <v>9714</v>
      </c>
      <c r="J145" s="171">
        <v>960717</v>
      </c>
      <c r="K145" s="33" t="s">
        <v>23</v>
      </c>
      <c r="L145" s="37" t="s">
        <v>167</v>
      </c>
    </row>
    <row r="146" spans="1:12" ht="13.5" customHeight="1">
      <c r="A146" s="27"/>
      <c r="B146" s="68" t="s">
        <v>98</v>
      </c>
      <c r="C146" s="11"/>
      <c r="D146" s="7"/>
      <c r="E146" s="7"/>
      <c r="F146" s="195"/>
      <c r="G146" s="98"/>
      <c r="H146" s="80" t="s">
        <v>287</v>
      </c>
      <c r="I146" s="153">
        <v>214856</v>
      </c>
      <c r="J146" s="171"/>
      <c r="K146" s="33"/>
      <c r="L146" s="37"/>
    </row>
    <row r="147" spans="1:12" ht="13.5" customHeight="1">
      <c r="A147" s="27"/>
      <c r="B147" s="68" t="s">
        <v>100</v>
      </c>
      <c r="C147" s="11"/>
      <c r="D147" s="7"/>
      <c r="E147" s="7"/>
      <c r="F147" s="195"/>
      <c r="G147" s="98"/>
      <c r="H147" s="80" t="s">
        <v>285</v>
      </c>
      <c r="I147" s="153">
        <v>5303</v>
      </c>
      <c r="J147" s="171"/>
      <c r="K147" s="33"/>
      <c r="L147" s="37"/>
    </row>
    <row r="148" spans="1:12" ht="13.5" customHeight="1">
      <c r="A148" s="27"/>
      <c r="B148" s="68"/>
      <c r="C148" s="11"/>
      <c r="D148" s="7"/>
      <c r="E148" s="7"/>
      <c r="F148" s="195"/>
      <c r="G148" s="98"/>
      <c r="H148" s="80" t="s">
        <v>286</v>
      </c>
      <c r="I148" s="153">
        <v>217631</v>
      </c>
      <c r="J148" s="171"/>
      <c r="K148" s="33"/>
      <c r="L148" s="37"/>
    </row>
    <row r="149" spans="1:12" ht="13.5" customHeight="1">
      <c r="A149" s="27"/>
      <c r="B149" s="68"/>
      <c r="C149" s="12"/>
      <c r="D149" s="8"/>
      <c r="E149" s="8"/>
      <c r="F149" s="197"/>
      <c r="G149" s="100"/>
      <c r="H149" s="82" t="s">
        <v>288</v>
      </c>
      <c r="I149" s="138">
        <v>36028</v>
      </c>
      <c r="J149" s="173"/>
      <c r="K149" s="49"/>
      <c r="L149" s="40"/>
    </row>
    <row r="150" spans="1:12" ht="12" customHeight="1">
      <c r="A150" s="27"/>
      <c r="B150" s="68"/>
      <c r="C150" s="11" t="s">
        <v>101</v>
      </c>
      <c r="D150" s="7">
        <v>4</v>
      </c>
      <c r="E150" s="7" t="s">
        <v>102</v>
      </c>
      <c r="F150" s="195">
        <v>0.0442</v>
      </c>
      <c r="G150" s="98"/>
      <c r="H150" s="80"/>
      <c r="I150" s="124"/>
      <c r="J150" s="171"/>
      <c r="K150" s="33" t="s">
        <v>23</v>
      </c>
      <c r="L150" s="37" t="s">
        <v>171</v>
      </c>
    </row>
    <row r="151" spans="1:12" ht="12.75">
      <c r="A151" s="27"/>
      <c r="B151" s="33" t="s">
        <v>103</v>
      </c>
      <c r="C151" s="11"/>
      <c r="D151" s="7"/>
      <c r="E151" s="7"/>
      <c r="F151" s="195"/>
      <c r="G151" s="98">
        <v>65540</v>
      </c>
      <c r="H151" s="80" t="s">
        <v>253</v>
      </c>
      <c r="I151" s="124">
        <v>268060</v>
      </c>
      <c r="J151" s="171">
        <v>333600</v>
      </c>
      <c r="K151" s="33"/>
      <c r="L151" s="42">
        <v>10590</v>
      </c>
    </row>
    <row r="152" spans="1:12" ht="12.75">
      <c r="A152" s="27"/>
      <c r="B152" s="7" t="s">
        <v>99</v>
      </c>
      <c r="C152" s="12" t="s">
        <v>104</v>
      </c>
      <c r="D152" s="8">
        <v>4</v>
      </c>
      <c r="E152" s="8" t="s">
        <v>102</v>
      </c>
      <c r="F152" s="197">
        <v>0.1939</v>
      </c>
      <c r="G152" s="100"/>
      <c r="H152" s="82" t="s">
        <v>252</v>
      </c>
      <c r="I152" s="126"/>
      <c r="J152" s="173"/>
      <c r="K152" s="49" t="s">
        <v>23</v>
      </c>
      <c r="L152" s="40" t="s">
        <v>117</v>
      </c>
    </row>
    <row r="153" spans="1:12" ht="12.75">
      <c r="A153" s="27"/>
      <c r="B153" s="33" t="s">
        <v>78</v>
      </c>
      <c r="C153" s="11"/>
      <c r="D153" s="7"/>
      <c r="E153" s="7"/>
      <c r="F153" s="195"/>
      <c r="G153" s="98"/>
      <c r="H153" s="80"/>
      <c r="I153" s="124"/>
      <c r="J153" s="171"/>
      <c r="K153" s="33"/>
      <c r="L153" s="37"/>
    </row>
    <row r="154" spans="1:12" ht="12.75">
      <c r="A154" s="27"/>
      <c r="B154" s="33"/>
      <c r="C154" s="11" t="s">
        <v>60</v>
      </c>
      <c r="D154" s="7">
        <v>1</v>
      </c>
      <c r="E154" s="7" t="s">
        <v>105</v>
      </c>
      <c r="F154" s="195">
        <v>1.14</v>
      </c>
      <c r="G154" s="98">
        <v>2565</v>
      </c>
      <c r="H154" s="134" t="s">
        <v>234</v>
      </c>
      <c r="I154" s="136" t="s">
        <v>234</v>
      </c>
      <c r="J154" s="171"/>
      <c r="K154" s="33"/>
      <c r="L154" s="37"/>
    </row>
    <row r="155" spans="1:12" ht="12.75">
      <c r="A155" s="27"/>
      <c r="B155" s="33"/>
      <c r="C155" s="11" t="s">
        <v>106</v>
      </c>
      <c r="D155" s="7">
        <v>1</v>
      </c>
      <c r="E155" s="7" t="s">
        <v>105</v>
      </c>
      <c r="F155" s="195">
        <v>0.1</v>
      </c>
      <c r="G155" s="98">
        <v>225</v>
      </c>
      <c r="H155" s="134" t="s">
        <v>234</v>
      </c>
      <c r="I155" s="136" t="s">
        <v>234</v>
      </c>
      <c r="J155" s="171">
        <v>3083</v>
      </c>
      <c r="K155" s="33" t="s">
        <v>23</v>
      </c>
      <c r="L155" s="37" t="s">
        <v>169</v>
      </c>
    </row>
    <row r="156" spans="1:12" ht="12.75">
      <c r="A156" s="27"/>
      <c r="B156" s="33"/>
      <c r="C156" s="12" t="s">
        <v>62</v>
      </c>
      <c r="D156" s="8">
        <v>1</v>
      </c>
      <c r="E156" s="8" t="s">
        <v>105</v>
      </c>
      <c r="F156" s="197">
        <v>0.13</v>
      </c>
      <c r="G156" s="100">
        <v>293</v>
      </c>
      <c r="H156" s="135" t="s">
        <v>234</v>
      </c>
      <c r="I156" s="137" t="s">
        <v>234</v>
      </c>
      <c r="J156" s="173"/>
      <c r="K156" s="49"/>
      <c r="L156" s="40"/>
    </row>
    <row r="157" spans="1:12" ht="12.75">
      <c r="A157" s="27"/>
      <c r="B157" s="33"/>
      <c r="C157" s="31" t="s">
        <v>140</v>
      </c>
      <c r="D157" s="13">
        <v>2</v>
      </c>
      <c r="E157" s="13"/>
      <c r="F157" s="199">
        <v>0.22</v>
      </c>
      <c r="G157" s="101"/>
      <c r="H157" s="83"/>
      <c r="I157" s="127"/>
      <c r="J157" s="177"/>
      <c r="K157" s="32" t="s">
        <v>219</v>
      </c>
      <c r="L157" s="16" t="s">
        <v>169</v>
      </c>
    </row>
    <row r="158" spans="1:12" ht="12.75">
      <c r="A158" s="27"/>
      <c r="B158" s="33"/>
      <c r="C158" s="11" t="s">
        <v>120</v>
      </c>
      <c r="D158" s="7"/>
      <c r="E158" s="7" t="s">
        <v>119</v>
      </c>
      <c r="F158" s="195">
        <v>2.81</v>
      </c>
      <c r="G158" s="98">
        <v>69407</v>
      </c>
      <c r="H158" s="134" t="s">
        <v>234</v>
      </c>
      <c r="I158" s="136" t="s">
        <v>234</v>
      </c>
      <c r="J158" s="171"/>
      <c r="K158" s="33"/>
      <c r="L158" s="37"/>
    </row>
    <row r="159" spans="1:12" ht="12.75">
      <c r="A159" s="27"/>
      <c r="B159" s="33"/>
      <c r="C159" s="11" t="s">
        <v>121</v>
      </c>
      <c r="D159" s="7">
        <v>1</v>
      </c>
      <c r="E159" s="7" t="s">
        <v>123</v>
      </c>
      <c r="F159" s="195">
        <v>0.44</v>
      </c>
      <c r="G159" s="98">
        <v>10868</v>
      </c>
      <c r="H159" s="134" t="s">
        <v>234</v>
      </c>
      <c r="I159" s="136" t="s">
        <v>234</v>
      </c>
      <c r="J159" s="171">
        <v>81757</v>
      </c>
      <c r="K159" s="33" t="s">
        <v>218</v>
      </c>
      <c r="L159" s="37" t="s">
        <v>169</v>
      </c>
    </row>
    <row r="160" spans="1:12" ht="12.75">
      <c r="A160" s="29"/>
      <c r="B160" s="49"/>
      <c r="C160" s="12" t="s">
        <v>122</v>
      </c>
      <c r="D160" s="8"/>
      <c r="E160" s="8"/>
      <c r="F160" s="197">
        <v>0.06</v>
      </c>
      <c r="G160" s="100">
        <v>1482</v>
      </c>
      <c r="H160" s="135" t="s">
        <v>234</v>
      </c>
      <c r="I160" s="137" t="s">
        <v>234</v>
      </c>
      <c r="J160" s="173"/>
      <c r="K160" s="49"/>
      <c r="L160" s="40"/>
    </row>
    <row r="161" spans="1:12" s="53" customFormat="1" ht="54.75" customHeight="1">
      <c r="A161" s="148">
        <v>17</v>
      </c>
      <c r="B161" s="72" t="s">
        <v>188</v>
      </c>
      <c r="C161" s="73" t="s">
        <v>107</v>
      </c>
      <c r="D161" s="47">
        <v>3</v>
      </c>
      <c r="E161" s="47" t="s">
        <v>108</v>
      </c>
      <c r="F161" s="209">
        <v>0.0656</v>
      </c>
      <c r="G161" s="104">
        <v>32841</v>
      </c>
      <c r="H161" s="74" t="s">
        <v>254</v>
      </c>
      <c r="I161" s="128">
        <v>243823</v>
      </c>
      <c r="J161" s="184">
        <v>276664</v>
      </c>
      <c r="K161" s="47" t="s">
        <v>124</v>
      </c>
      <c r="L161" s="41" t="s">
        <v>189</v>
      </c>
    </row>
    <row r="162" spans="1:12" s="53" customFormat="1" ht="42.75" customHeight="1" thickBot="1">
      <c r="A162" s="63"/>
      <c r="B162" s="64" t="s">
        <v>144</v>
      </c>
      <c r="C162" s="65"/>
      <c r="D162" s="64"/>
      <c r="E162" s="64"/>
      <c r="F162" s="210"/>
      <c r="G162" s="105"/>
      <c r="H162" s="66" t="s">
        <v>277</v>
      </c>
      <c r="I162" s="129"/>
      <c r="J162" s="185"/>
      <c r="K162" s="64"/>
      <c r="L162" s="67" t="s">
        <v>321</v>
      </c>
    </row>
    <row r="163" spans="1:14" ht="12.75" customHeight="1">
      <c r="A163" s="17"/>
      <c r="B163" s="18"/>
      <c r="C163" s="18"/>
      <c r="D163" s="18"/>
      <c r="E163" s="18"/>
      <c r="F163" s="211"/>
      <c r="G163" s="106"/>
      <c r="H163" s="88"/>
      <c r="I163" s="130"/>
      <c r="J163" s="186"/>
      <c r="K163" s="50"/>
      <c r="L163" s="44"/>
      <c r="M163" s="4"/>
      <c r="N163" s="4"/>
    </row>
    <row r="164" spans="1:14" s="10" customFormat="1" ht="12.75">
      <c r="A164" s="19"/>
      <c r="B164" s="22" t="s">
        <v>109</v>
      </c>
      <c r="C164" s="34" t="s">
        <v>29</v>
      </c>
      <c r="D164" s="22"/>
      <c r="E164" s="22"/>
      <c r="F164" s="212">
        <f>SUM(F9:F163)</f>
        <v>156.02590000000004</v>
      </c>
      <c r="G164" s="107">
        <f>SUM(G8:G162)</f>
        <v>6051639</v>
      </c>
      <c r="H164" s="89"/>
      <c r="I164" s="131">
        <f>SUM(I8:I162)</f>
        <v>24709619</v>
      </c>
      <c r="J164" s="187">
        <f>SUM(J8:J163)</f>
        <v>30761258</v>
      </c>
      <c r="K164" s="51"/>
      <c r="L164" s="45"/>
      <c r="M164" s="1"/>
      <c r="N164" s="1"/>
    </row>
    <row r="165" spans="1:12" ht="13.5" thickBot="1">
      <c r="A165" s="20"/>
      <c r="B165" s="21"/>
      <c r="C165" s="35"/>
      <c r="D165" s="21"/>
      <c r="E165" s="21"/>
      <c r="F165" s="213"/>
      <c r="G165" s="108"/>
      <c r="H165" s="90"/>
      <c r="I165" s="132"/>
      <c r="J165" s="188"/>
      <c r="K165" s="52"/>
      <c r="L165" s="36"/>
    </row>
    <row r="166" spans="2:12" ht="12.75" customHeight="1" hidden="1">
      <c r="B166" s="260" t="s">
        <v>143</v>
      </c>
      <c r="C166" s="260" t="s">
        <v>144</v>
      </c>
      <c r="D166" s="261" t="s">
        <v>107</v>
      </c>
      <c r="E166" s="262">
        <v>3</v>
      </c>
      <c r="F166" s="264" t="s">
        <v>108</v>
      </c>
      <c r="G166" s="250">
        <v>0.0656</v>
      </c>
      <c r="H166" s="91"/>
      <c r="I166" s="254"/>
      <c r="J166" s="54"/>
      <c r="K166" s="256">
        <v>276664</v>
      </c>
      <c r="L166" s="260" t="s">
        <v>124</v>
      </c>
    </row>
    <row r="167" spans="2:12" ht="13.5" customHeight="1" hidden="1" thickBot="1">
      <c r="B167" s="257"/>
      <c r="C167" s="257"/>
      <c r="D167" s="257"/>
      <c r="E167" s="257"/>
      <c r="F167" s="265"/>
      <c r="G167" s="251"/>
      <c r="H167" s="92"/>
      <c r="I167" s="255"/>
      <c r="J167" s="55"/>
      <c r="K167" s="257"/>
      <c r="L167" s="263"/>
    </row>
    <row r="168" ht="12" hidden="1"/>
    <row r="169" ht="21" customHeight="1"/>
    <row r="173" ht="14.25">
      <c r="H173" s="169"/>
    </row>
    <row r="174" ht="12.75">
      <c r="H174" s="158"/>
    </row>
  </sheetData>
  <mergeCells count="12">
    <mergeCell ref="L166:L167"/>
    <mergeCell ref="F166:F167"/>
    <mergeCell ref="G166:G167"/>
    <mergeCell ref="A3:L3"/>
    <mergeCell ref="A2:L2"/>
    <mergeCell ref="I166:I167"/>
    <mergeCell ref="K166:K167"/>
    <mergeCell ref="J139:J140"/>
    <mergeCell ref="B166:B167"/>
    <mergeCell ref="C166:C167"/>
    <mergeCell ref="D166:D167"/>
    <mergeCell ref="E166:E167"/>
  </mergeCells>
  <printOptions/>
  <pageMargins left="0.3937007874015748" right="0.3937007874015748" top="0.5905511811023623" bottom="0.5905511811023623" header="0" footer="0"/>
  <pageSetup fitToHeight="2" horizontalDpi="600" verticalDpi="600" orientation="landscape" paperSize="9" scale="91" r:id="rId1"/>
  <rowBreaks count="5" manualBreakCount="5">
    <brk id="32" max="11" man="1"/>
    <brk id="63" max="11" man="1"/>
    <brk id="93" max="11" man="1"/>
    <brk id="126" max="11" man="1"/>
    <brk id="14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zoomScaleSheetLayoutView="68" workbookViewId="0" topLeftCell="A1">
      <selection activeCell="B7" sqref="B7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224"/>
      <c r="B6" s="26"/>
      <c r="C6" s="25"/>
      <c r="D6" s="25"/>
      <c r="E6" s="194"/>
      <c r="F6" s="97"/>
      <c r="G6" s="79" t="s">
        <v>240</v>
      </c>
      <c r="H6" s="123">
        <v>262805</v>
      </c>
      <c r="I6" s="170"/>
      <c r="J6" s="46"/>
      <c r="K6" s="39"/>
    </row>
    <row r="7" spans="1:11" ht="12.75">
      <c r="A7" s="225" t="s">
        <v>63</v>
      </c>
      <c r="B7" s="11" t="s">
        <v>64</v>
      </c>
      <c r="C7" s="7">
        <v>2</v>
      </c>
      <c r="D7" s="7" t="s">
        <v>65</v>
      </c>
      <c r="E7" s="195">
        <v>1.45</v>
      </c>
      <c r="F7" s="98">
        <v>30362</v>
      </c>
      <c r="G7" s="80" t="s">
        <v>241</v>
      </c>
      <c r="H7" s="124">
        <v>30226</v>
      </c>
      <c r="I7" s="171">
        <v>365610</v>
      </c>
      <c r="J7" s="33" t="s">
        <v>23</v>
      </c>
      <c r="K7" s="37" t="s">
        <v>167</v>
      </c>
    </row>
    <row r="8" spans="1:11" ht="12.75">
      <c r="A8" s="225" t="s">
        <v>66</v>
      </c>
      <c r="B8" s="11"/>
      <c r="C8" s="7"/>
      <c r="D8" s="7"/>
      <c r="E8" s="195"/>
      <c r="F8" s="98"/>
      <c r="G8" s="80" t="s">
        <v>242</v>
      </c>
      <c r="H8" s="124">
        <v>15896</v>
      </c>
      <c r="I8" s="171"/>
      <c r="J8" s="33"/>
      <c r="K8" s="37"/>
    </row>
    <row r="9" spans="1:11" ht="12.75">
      <c r="A9" s="225" t="s">
        <v>67</v>
      </c>
      <c r="B9" s="11"/>
      <c r="C9" s="7"/>
      <c r="D9" s="7"/>
      <c r="E9" s="195"/>
      <c r="F9" s="98"/>
      <c r="G9" s="80" t="s">
        <v>243</v>
      </c>
      <c r="H9" s="124">
        <v>8223</v>
      </c>
      <c r="I9" s="171"/>
      <c r="J9" s="33"/>
      <c r="K9" s="37"/>
    </row>
    <row r="10" spans="1:11" ht="25.5">
      <c r="A10" s="226" t="s">
        <v>190</v>
      </c>
      <c r="B10" s="11"/>
      <c r="C10" s="7"/>
      <c r="D10" s="7"/>
      <c r="E10" s="195"/>
      <c r="F10" s="98"/>
      <c r="G10" s="80" t="s">
        <v>244</v>
      </c>
      <c r="H10" s="124">
        <v>17033</v>
      </c>
      <c r="I10" s="171"/>
      <c r="J10" s="33"/>
      <c r="K10" s="37"/>
    </row>
    <row r="11" spans="1:11" ht="13.5" thickBot="1">
      <c r="A11" s="227"/>
      <c r="B11" s="215"/>
      <c r="C11" s="216"/>
      <c r="D11" s="216"/>
      <c r="E11" s="217"/>
      <c r="F11" s="218"/>
      <c r="G11" s="219" t="s">
        <v>245</v>
      </c>
      <c r="H11" s="220">
        <v>1065</v>
      </c>
      <c r="I11" s="221"/>
      <c r="J11" s="214"/>
      <c r="K11" s="222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="68" zoomScaleNormal="68" zoomScaleSheetLayoutView="68" workbookViewId="0" topLeftCell="A1">
      <selection activeCell="G21" sqref="G21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224"/>
      <c r="B6" s="26"/>
      <c r="C6" s="25"/>
      <c r="D6" s="25"/>
      <c r="E6" s="194"/>
      <c r="F6" s="97"/>
      <c r="G6" s="79" t="s">
        <v>322</v>
      </c>
      <c r="H6" s="123">
        <v>2546970</v>
      </c>
      <c r="I6" s="170"/>
      <c r="J6" s="46"/>
      <c r="K6" s="39"/>
    </row>
    <row r="7" spans="1:11" ht="12.75">
      <c r="A7" s="225" t="s">
        <v>63</v>
      </c>
      <c r="B7" s="11" t="s">
        <v>72</v>
      </c>
      <c r="C7" s="7">
        <v>3</v>
      </c>
      <c r="D7" s="7">
        <v>1</v>
      </c>
      <c r="E7" s="195">
        <v>1.0826</v>
      </c>
      <c r="F7" s="98">
        <v>140740</v>
      </c>
      <c r="G7" s="80" t="s">
        <v>257</v>
      </c>
      <c r="H7" s="124">
        <v>709820</v>
      </c>
      <c r="I7" s="178">
        <v>3397530</v>
      </c>
      <c r="J7" s="33" t="s">
        <v>81</v>
      </c>
      <c r="K7" s="37" t="s">
        <v>167</v>
      </c>
    </row>
    <row r="8" spans="1:11" ht="12.75">
      <c r="A8" s="225" t="s">
        <v>48</v>
      </c>
      <c r="B8" s="11" t="s">
        <v>80</v>
      </c>
      <c r="C8" s="7">
        <v>3</v>
      </c>
      <c r="D8" s="7">
        <v>1</v>
      </c>
      <c r="E8" s="195">
        <v>0.0247</v>
      </c>
      <c r="F8" s="98">
        <v>3210</v>
      </c>
      <c r="G8" s="134" t="s">
        <v>234</v>
      </c>
      <c r="H8" s="136" t="s">
        <v>234</v>
      </c>
      <c r="I8" s="171">
        <v>3210</v>
      </c>
      <c r="J8" s="33" t="s">
        <v>124</v>
      </c>
      <c r="K8" s="37"/>
    </row>
    <row r="9" spans="1:11" ht="12.75">
      <c r="A9" s="226"/>
      <c r="B9" s="14"/>
      <c r="C9" s="6"/>
      <c r="D9" s="6"/>
      <c r="E9" s="196"/>
      <c r="F9" s="99"/>
      <c r="G9" s="74"/>
      <c r="H9" s="125"/>
      <c r="I9" s="172"/>
      <c r="J9" s="47"/>
      <c r="K9" s="41"/>
    </row>
    <row r="10" spans="1:11" ht="12.75">
      <c r="A10" s="226" t="s">
        <v>79</v>
      </c>
      <c r="B10" s="11" t="s">
        <v>82</v>
      </c>
      <c r="C10" s="7">
        <v>3</v>
      </c>
      <c r="D10" s="7">
        <v>1</v>
      </c>
      <c r="E10" s="195">
        <v>0.3614</v>
      </c>
      <c r="F10" s="98"/>
      <c r="G10" s="80" t="s">
        <v>261</v>
      </c>
      <c r="H10" s="124"/>
      <c r="I10" s="171"/>
      <c r="J10" s="33"/>
      <c r="K10" s="37"/>
    </row>
    <row r="11" spans="1:11" ht="12.75">
      <c r="A11" s="226" t="s">
        <v>78</v>
      </c>
      <c r="B11" s="11" t="s">
        <v>83</v>
      </c>
      <c r="C11" s="7">
        <v>3</v>
      </c>
      <c r="D11" s="7">
        <v>1</v>
      </c>
      <c r="E11" s="195">
        <v>0.0377</v>
      </c>
      <c r="F11" s="98">
        <v>3252</v>
      </c>
      <c r="G11" s="134" t="s">
        <v>234</v>
      </c>
      <c r="H11" s="124">
        <v>8000</v>
      </c>
      <c r="I11" s="171">
        <v>11252</v>
      </c>
      <c r="J11" s="33" t="s">
        <v>81</v>
      </c>
      <c r="K11" s="37" t="s">
        <v>167</v>
      </c>
    </row>
    <row r="12" spans="1:11" ht="12.75">
      <c r="A12" s="226"/>
      <c r="B12" s="11" t="s">
        <v>84</v>
      </c>
      <c r="C12" s="7">
        <v>3</v>
      </c>
      <c r="D12" s="7">
        <v>1</v>
      </c>
      <c r="E12" s="195">
        <v>0.0612</v>
      </c>
      <c r="F12" s="98"/>
      <c r="G12" s="80" t="s">
        <v>260</v>
      </c>
      <c r="H12" s="124"/>
      <c r="I12" s="171"/>
      <c r="J12" s="33"/>
      <c r="K12" s="37"/>
    </row>
    <row r="13" spans="1:11" ht="12.75">
      <c r="A13" s="226"/>
      <c r="B13" s="11" t="s">
        <v>85</v>
      </c>
      <c r="C13" s="7">
        <v>3</v>
      </c>
      <c r="D13" s="7">
        <v>1</v>
      </c>
      <c r="E13" s="195">
        <v>0.0674</v>
      </c>
      <c r="F13" s="98"/>
      <c r="G13" s="135" t="s">
        <v>234</v>
      </c>
      <c r="H13" s="124"/>
      <c r="I13" s="171"/>
      <c r="J13" s="33"/>
      <c r="K13" s="37"/>
    </row>
    <row r="14" spans="1:11" ht="13.5" thickBot="1">
      <c r="A14" s="227"/>
      <c r="B14" s="233" t="s">
        <v>134</v>
      </c>
      <c r="C14" s="234">
        <v>3</v>
      </c>
      <c r="D14" s="234">
        <v>1</v>
      </c>
      <c r="E14" s="235">
        <v>0.3677</v>
      </c>
      <c r="F14" s="236">
        <v>6000</v>
      </c>
      <c r="G14" s="219" t="s">
        <v>318</v>
      </c>
      <c r="H14" s="237">
        <v>72467</v>
      </c>
      <c r="I14" s="238">
        <v>78467</v>
      </c>
      <c r="J14" s="239" t="s">
        <v>23</v>
      </c>
      <c r="K14" s="240" t="s">
        <v>167</v>
      </c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="68" zoomScaleNormal="68" zoomScaleSheetLayoutView="68" workbookViewId="0" topLeftCell="A4">
      <selection activeCell="H19" sqref="H19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224"/>
      <c r="B6" s="26"/>
      <c r="C6" s="25"/>
      <c r="D6" s="25"/>
      <c r="E6" s="194"/>
      <c r="F6" s="97"/>
      <c r="G6" s="79"/>
      <c r="H6" s="123"/>
      <c r="I6" s="170"/>
      <c r="J6" s="46"/>
      <c r="K6" s="39"/>
    </row>
    <row r="7" spans="1:11" ht="12.75">
      <c r="A7" s="226" t="s">
        <v>279</v>
      </c>
      <c r="B7" s="11" t="s">
        <v>91</v>
      </c>
      <c r="C7" s="7">
        <v>2</v>
      </c>
      <c r="D7" s="7">
        <v>10</v>
      </c>
      <c r="E7" s="195">
        <v>0.0144</v>
      </c>
      <c r="F7" s="98">
        <v>706</v>
      </c>
      <c r="G7" s="134" t="s">
        <v>234</v>
      </c>
      <c r="H7" s="136" t="s">
        <v>234</v>
      </c>
      <c r="I7" s="171">
        <v>10300</v>
      </c>
      <c r="J7" s="33" t="s">
        <v>23</v>
      </c>
      <c r="K7" s="37" t="s">
        <v>167</v>
      </c>
    </row>
    <row r="8" spans="1:11" ht="12.75">
      <c r="A8" s="225" t="s">
        <v>278</v>
      </c>
      <c r="B8" s="12" t="s">
        <v>93</v>
      </c>
      <c r="C8" s="8">
        <v>2</v>
      </c>
      <c r="D8" s="8">
        <v>10</v>
      </c>
      <c r="E8" s="197">
        <v>0.1958</v>
      </c>
      <c r="F8" s="100">
        <v>9594</v>
      </c>
      <c r="G8" s="135" t="s">
        <v>234</v>
      </c>
      <c r="H8" s="137" t="s">
        <v>234</v>
      </c>
      <c r="I8" s="173"/>
      <c r="J8" s="49"/>
      <c r="K8" s="40"/>
    </row>
    <row r="9" spans="1:11" ht="25.5">
      <c r="A9" s="225" t="s">
        <v>90</v>
      </c>
      <c r="B9" s="11" t="s">
        <v>150</v>
      </c>
      <c r="C9" s="7">
        <v>1</v>
      </c>
      <c r="D9" s="7">
        <v>11</v>
      </c>
      <c r="E9" s="195">
        <v>0.1002</v>
      </c>
      <c r="F9" s="98">
        <v>24689</v>
      </c>
      <c r="G9" s="80" t="s">
        <v>250</v>
      </c>
      <c r="H9" s="124">
        <v>9102</v>
      </c>
      <c r="I9" s="171">
        <v>33791</v>
      </c>
      <c r="J9" s="33"/>
      <c r="K9" s="37" t="s">
        <v>213</v>
      </c>
    </row>
    <row r="10" spans="1:11" ht="25.5">
      <c r="A10" s="225" t="s">
        <v>92</v>
      </c>
      <c r="B10" s="11" t="s">
        <v>151</v>
      </c>
      <c r="C10" s="7">
        <v>1</v>
      </c>
      <c r="D10" s="7">
        <v>11</v>
      </c>
      <c r="E10" s="195">
        <v>1.3811</v>
      </c>
      <c r="F10" s="98">
        <v>103979</v>
      </c>
      <c r="G10" s="80" t="s">
        <v>271</v>
      </c>
      <c r="H10" s="124">
        <v>1634707</v>
      </c>
      <c r="I10" s="171">
        <v>1738686</v>
      </c>
      <c r="J10" s="33" t="s">
        <v>23</v>
      </c>
      <c r="K10" s="37" t="s">
        <v>212</v>
      </c>
    </row>
    <row r="11" spans="1:11" ht="12.75">
      <c r="A11" s="226" t="s">
        <v>192</v>
      </c>
      <c r="B11" s="11" t="s">
        <v>152</v>
      </c>
      <c r="C11" s="7">
        <v>1</v>
      </c>
      <c r="D11" s="7">
        <v>11</v>
      </c>
      <c r="E11" s="195">
        <v>0.0139</v>
      </c>
      <c r="F11" s="98">
        <v>4152</v>
      </c>
      <c r="G11" s="80" t="s">
        <v>272</v>
      </c>
      <c r="H11" s="124" t="s">
        <v>273</v>
      </c>
      <c r="I11" s="171">
        <v>4152</v>
      </c>
      <c r="J11" s="33"/>
      <c r="K11" s="40" t="s">
        <v>172</v>
      </c>
    </row>
    <row r="12" spans="1:11" ht="25.5">
      <c r="A12" s="226"/>
      <c r="B12" s="14"/>
      <c r="C12" s="6"/>
      <c r="D12" s="6"/>
      <c r="E12" s="196"/>
      <c r="F12" s="99"/>
      <c r="G12" s="74" t="s">
        <v>269</v>
      </c>
      <c r="H12" s="125">
        <v>62671</v>
      </c>
      <c r="I12" s="258">
        <v>97459</v>
      </c>
      <c r="J12" s="47"/>
      <c r="K12" s="37" t="s">
        <v>214</v>
      </c>
    </row>
    <row r="13" spans="1:11" ht="25.5">
      <c r="A13" s="226"/>
      <c r="B13" s="12" t="s">
        <v>155</v>
      </c>
      <c r="C13" s="8">
        <v>2</v>
      </c>
      <c r="D13" s="8">
        <v>10</v>
      </c>
      <c r="E13" s="197">
        <v>0.1992</v>
      </c>
      <c r="F13" s="100">
        <v>27888</v>
      </c>
      <c r="G13" s="82" t="s">
        <v>270</v>
      </c>
      <c r="H13" s="126">
        <v>6900</v>
      </c>
      <c r="I13" s="259"/>
      <c r="J13" s="49" t="s">
        <v>23</v>
      </c>
      <c r="K13" s="43" t="s">
        <v>215</v>
      </c>
    </row>
    <row r="14" spans="1:11" ht="38.25">
      <c r="A14" s="226"/>
      <c r="B14" s="11" t="s">
        <v>135</v>
      </c>
      <c r="C14" s="6">
        <v>1</v>
      </c>
      <c r="D14" s="6">
        <v>11</v>
      </c>
      <c r="E14" s="206">
        <v>0.0031</v>
      </c>
      <c r="F14" s="98"/>
      <c r="G14" s="144" t="s">
        <v>234</v>
      </c>
      <c r="H14" s="124"/>
      <c r="I14" s="172"/>
      <c r="J14" s="33" t="s">
        <v>217</v>
      </c>
      <c r="K14" s="37"/>
    </row>
    <row r="15" spans="1:11" ht="12.75">
      <c r="A15" s="226"/>
      <c r="B15" s="11" t="s">
        <v>136</v>
      </c>
      <c r="C15" s="7">
        <v>1</v>
      </c>
      <c r="D15" s="7">
        <v>11</v>
      </c>
      <c r="E15" s="207">
        <v>0.0005</v>
      </c>
      <c r="F15" s="98">
        <v>4300</v>
      </c>
      <c r="G15" s="144" t="s">
        <v>234</v>
      </c>
      <c r="H15" s="124">
        <v>13011</v>
      </c>
      <c r="I15" s="171">
        <v>17311</v>
      </c>
      <c r="J15" s="33" t="s">
        <v>216</v>
      </c>
      <c r="K15" s="37" t="s">
        <v>167</v>
      </c>
    </row>
    <row r="16" spans="1:11" ht="13.5" thickBot="1">
      <c r="A16" s="227"/>
      <c r="B16" s="215" t="s">
        <v>137</v>
      </c>
      <c r="C16" s="216">
        <v>1</v>
      </c>
      <c r="D16" s="216">
        <v>11</v>
      </c>
      <c r="E16" s="241">
        <v>0.0874</v>
      </c>
      <c r="F16" s="218"/>
      <c r="G16" s="214" t="s">
        <v>274</v>
      </c>
      <c r="H16" s="220"/>
      <c r="I16" s="221"/>
      <c r="J16" s="214" t="s">
        <v>138</v>
      </c>
      <c r="K16" s="222"/>
    </row>
  </sheetData>
  <mergeCells count="3">
    <mergeCell ref="A1:K1"/>
    <mergeCell ref="A2:K2"/>
    <mergeCell ref="I12:I13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="68" zoomScaleNormal="68" zoomScaleSheetLayoutView="68" workbookViewId="0" topLeftCell="A4">
      <selection activeCell="I32" sqref="I32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224"/>
      <c r="B6" s="26"/>
      <c r="C6" s="25"/>
      <c r="D6" s="25"/>
      <c r="E6" s="194"/>
      <c r="F6" s="97"/>
      <c r="G6" s="79" t="s">
        <v>258</v>
      </c>
      <c r="H6" s="123">
        <v>204511</v>
      </c>
      <c r="I6" s="170"/>
      <c r="J6" s="46"/>
      <c r="K6" s="39"/>
    </row>
    <row r="7" spans="1:11" ht="12.75">
      <c r="A7" s="225" t="s">
        <v>95</v>
      </c>
      <c r="B7" s="11" t="s">
        <v>96</v>
      </c>
      <c r="C7" s="7">
        <v>2</v>
      </c>
      <c r="D7" s="7" t="s">
        <v>97</v>
      </c>
      <c r="E7" s="195">
        <v>1.1738</v>
      </c>
      <c r="F7" s="98">
        <v>272674</v>
      </c>
      <c r="G7" s="80" t="s">
        <v>259</v>
      </c>
      <c r="H7" s="124">
        <v>9714</v>
      </c>
      <c r="I7" s="171">
        <v>960717</v>
      </c>
      <c r="J7" s="33" t="s">
        <v>23</v>
      </c>
      <c r="K7" s="37" t="s">
        <v>167</v>
      </c>
    </row>
    <row r="8" spans="1:11" ht="12.75">
      <c r="A8" s="225" t="s">
        <v>98</v>
      </c>
      <c r="B8" s="11"/>
      <c r="C8" s="7"/>
      <c r="D8" s="7"/>
      <c r="E8" s="195"/>
      <c r="F8" s="98"/>
      <c r="G8" s="80" t="s">
        <v>287</v>
      </c>
      <c r="H8" s="153">
        <v>214856</v>
      </c>
      <c r="I8" s="171"/>
      <c r="J8" s="33"/>
      <c r="K8" s="37"/>
    </row>
    <row r="9" spans="1:11" ht="12.75">
      <c r="A9" s="225" t="s">
        <v>100</v>
      </c>
      <c r="B9" s="11"/>
      <c r="C9" s="7"/>
      <c r="D9" s="7"/>
      <c r="E9" s="195"/>
      <c r="F9" s="98"/>
      <c r="G9" s="80" t="s">
        <v>285</v>
      </c>
      <c r="H9" s="153">
        <v>5303</v>
      </c>
      <c r="I9" s="171"/>
      <c r="J9" s="33"/>
      <c r="K9" s="37"/>
    </row>
    <row r="10" spans="1:11" ht="12.75">
      <c r="A10" s="225"/>
      <c r="B10" s="11"/>
      <c r="C10" s="7"/>
      <c r="D10" s="7"/>
      <c r="E10" s="195"/>
      <c r="F10" s="98"/>
      <c r="G10" s="80" t="s">
        <v>286</v>
      </c>
      <c r="H10" s="153">
        <v>217631</v>
      </c>
      <c r="I10" s="171"/>
      <c r="J10" s="33"/>
      <c r="K10" s="37"/>
    </row>
    <row r="11" spans="1:11" ht="12.75">
      <c r="A11" s="225"/>
      <c r="B11" s="12"/>
      <c r="C11" s="8"/>
      <c r="D11" s="8"/>
      <c r="E11" s="197"/>
      <c r="F11" s="100"/>
      <c r="G11" s="82" t="s">
        <v>288</v>
      </c>
      <c r="H11" s="138">
        <v>36028</v>
      </c>
      <c r="I11" s="173"/>
      <c r="J11" s="49"/>
      <c r="K11" s="40"/>
    </row>
    <row r="12" spans="1:11" ht="25.5">
      <c r="A12" s="225"/>
      <c r="B12" s="11" t="s">
        <v>101</v>
      </c>
      <c r="C12" s="7">
        <v>4</v>
      </c>
      <c r="D12" s="7" t="s">
        <v>102</v>
      </c>
      <c r="E12" s="195">
        <v>0.0442</v>
      </c>
      <c r="F12" s="98"/>
      <c r="G12" s="80"/>
      <c r="H12" s="124"/>
      <c r="I12" s="171"/>
      <c r="J12" s="33" t="s">
        <v>23</v>
      </c>
      <c r="K12" s="37" t="s">
        <v>171</v>
      </c>
    </row>
    <row r="13" spans="1:11" ht="12.75">
      <c r="A13" s="226" t="s">
        <v>103</v>
      </c>
      <c r="B13" s="11"/>
      <c r="C13" s="7"/>
      <c r="D13" s="7"/>
      <c r="E13" s="195"/>
      <c r="F13" s="98">
        <v>65540</v>
      </c>
      <c r="G13" s="80" t="s">
        <v>253</v>
      </c>
      <c r="H13" s="124">
        <v>268060</v>
      </c>
      <c r="I13" s="171">
        <v>333600</v>
      </c>
      <c r="J13" s="33"/>
      <c r="K13" s="42">
        <v>10590</v>
      </c>
    </row>
    <row r="14" spans="1:11" ht="12.75">
      <c r="A14" s="27" t="s">
        <v>99</v>
      </c>
      <c r="B14" s="12" t="s">
        <v>104</v>
      </c>
      <c r="C14" s="8">
        <v>4</v>
      </c>
      <c r="D14" s="8" t="s">
        <v>102</v>
      </c>
      <c r="E14" s="197">
        <v>0.1939</v>
      </c>
      <c r="F14" s="100"/>
      <c r="G14" s="82" t="s">
        <v>252</v>
      </c>
      <c r="H14" s="126"/>
      <c r="I14" s="173"/>
      <c r="J14" s="49" t="s">
        <v>23</v>
      </c>
      <c r="K14" s="40" t="s">
        <v>117</v>
      </c>
    </row>
    <row r="15" spans="1:11" ht="12.75">
      <c r="A15" s="226" t="s">
        <v>78</v>
      </c>
      <c r="B15" s="11"/>
      <c r="C15" s="7"/>
      <c r="D15" s="7"/>
      <c r="E15" s="195"/>
      <c r="F15" s="98"/>
      <c r="G15" s="80"/>
      <c r="H15" s="124"/>
      <c r="I15" s="171"/>
      <c r="J15" s="33"/>
      <c r="K15" s="37"/>
    </row>
    <row r="16" spans="1:11" ht="12.75">
      <c r="A16" s="226"/>
      <c r="B16" s="11" t="s">
        <v>60</v>
      </c>
      <c r="C16" s="7">
        <v>1</v>
      </c>
      <c r="D16" s="7" t="s">
        <v>105</v>
      </c>
      <c r="E16" s="195">
        <v>1.14</v>
      </c>
      <c r="F16" s="98">
        <v>2565</v>
      </c>
      <c r="G16" s="134" t="s">
        <v>234</v>
      </c>
      <c r="H16" s="136" t="s">
        <v>234</v>
      </c>
      <c r="I16" s="171"/>
      <c r="J16" s="33"/>
      <c r="K16" s="37"/>
    </row>
    <row r="17" spans="1:11" ht="12.75">
      <c r="A17" s="226"/>
      <c r="B17" s="11" t="s">
        <v>106</v>
      </c>
      <c r="C17" s="7">
        <v>1</v>
      </c>
      <c r="D17" s="7" t="s">
        <v>105</v>
      </c>
      <c r="E17" s="195">
        <v>0.1</v>
      </c>
      <c r="F17" s="98">
        <v>225</v>
      </c>
      <c r="G17" s="134" t="s">
        <v>234</v>
      </c>
      <c r="H17" s="136" t="s">
        <v>234</v>
      </c>
      <c r="I17" s="171">
        <v>3083</v>
      </c>
      <c r="J17" s="33" t="s">
        <v>23</v>
      </c>
      <c r="K17" s="37" t="s">
        <v>169</v>
      </c>
    </row>
    <row r="18" spans="1:11" ht="12.75">
      <c r="A18" s="226"/>
      <c r="B18" s="12" t="s">
        <v>62</v>
      </c>
      <c r="C18" s="8">
        <v>1</v>
      </c>
      <c r="D18" s="8" t="s">
        <v>105</v>
      </c>
      <c r="E18" s="197">
        <v>0.13</v>
      </c>
      <c r="F18" s="100">
        <v>293</v>
      </c>
      <c r="G18" s="135" t="s">
        <v>234</v>
      </c>
      <c r="H18" s="137" t="s">
        <v>234</v>
      </c>
      <c r="I18" s="173"/>
      <c r="J18" s="49"/>
      <c r="K18" s="40"/>
    </row>
    <row r="19" spans="1:11" ht="12.75">
      <c r="A19" s="226"/>
      <c r="B19" s="31" t="s">
        <v>140</v>
      </c>
      <c r="C19" s="13">
        <v>2</v>
      </c>
      <c r="D19" s="13"/>
      <c r="E19" s="199">
        <v>0.22</v>
      </c>
      <c r="F19" s="101"/>
      <c r="G19" s="83"/>
      <c r="H19" s="127"/>
      <c r="I19" s="177"/>
      <c r="J19" s="32" t="s">
        <v>219</v>
      </c>
      <c r="K19" s="16" t="s">
        <v>169</v>
      </c>
    </row>
    <row r="20" spans="1:11" ht="12.75">
      <c r="A20" s="226"/>
      <c r="B20" s="11" t="s">
        <v>120</v>
      </c>
      <c r="C20" s="7"/>
      <c r="D20" s="7" t="s">
        <v>119</v>
      </c>
      <c r="E20" s="195">
        <v>2.81</v>
      </c>
      <c r="F20" s="98">
        <v>69407</v>
      </c>
      <c r="G20" s="134" t="s">
        <v>234</v>
      </c>
      <c r="H20" s="136" t="s">
        <v>234</v>
      </c>
      <c r="I20" s="171"/>
      <c r="J20" s="33"/>
      <c r="K20" s="37"/>
    </row>
    <row r="21" spans="1:11" ht="12.75">
      <c r="A21" s="226"/>
      <c r="B21" s="11" t="s">
        <v>121</v>
      </c>
      <c r="C21" s="7">
        <v>1</v>
      </c>
      <c r="D21" s="7" t="s">
        <v>123</v>
      </c>
      <c r="E21" s="195">
        <v>0.44</v>
      </c>
      <c r="F21" s="98">
        <v>10868</v>
      </c>
      <c r="G21" s="134" t="s">
        <v>234</v>
      </c>
      <c r="H21" s="136" t="s">
        <v>234</v>
      </c>
      <c r="I21" s="171">
        <v>81757</v>
      </c>
      <c r="J21" s="33" t="s">
        <v>218</v>
      </c>
      <c r="K21" s="37" t="s">
        <v>169</v>
      </c>
    </row>
    <row r="22" spans="1:11" ht="13.5" thickBot="1">
      <c r="A22" s="227"/>
      <c r="B22" s="215" t="s">
        <v>122</v>
      </c>
      <c r="C22" s="216"/>
      <c r="D22" s="216"/>
      <c r="E22" s="217">
        <v>0.06</v>
      </c>
      <c r="F22" s="218">
        <v>1482</v>
      </c>
      <c r="G22" s="230" t="s">
        <v>234</v>
      </c>
      <c r="H22" s="231" t="s">
        <v>234</v>
      </c>
      <c r="I22" s="221"/>
      <c r="J22" s="214"/>
      <c r="K22" s="222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327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77"/>
  <sheetViews>
    <sheetView tabSelected="1" view="pageBreakPreview" zoomScale="68" zoomScaleNormal="68" zoomScaleSheetLayoutView="68" workbookViewId="0" topLeftCell="A1">
      <selection activeCell="L17" sqref="L17"/>
    </sheetView>
  </sheetViews>
  <sheetFormatPr defaultColWidth="9.00390625" defaultRowHeight="12.75"/>
  <cols>
    <col min="1" max="1" width="3.125" style="2" customWidth="1"/>
    <col min="2" max="2" width="20.75390625" style="2" customWidth="1"/>
    <col min="3" max="3" width="7.875" style="2" customWidth="1"/>
    <col min="4" max="4" width="3.75390625" style="3" customWidth="1"/>
    <col min="5" max="5" width="6.75390625" style="3" customWidth="1"/>
    <col min="6" max="6" width="13.625" style="2" customWidth="1"/>
    <col min="7" max="7" width="9.875" style="189" bestFit="1" customWidth="1"/>
    <col min="8" max="8" width="12.375" style="109" customWidth="1"/>
    <col min="9" max="9" width="15.875" style="93" customWidth="1"/>
    <col min="10" max="10" width="13.125" style="133" customWidth="1"/>
    <col min="11" max="11" width="14.625" style="2" customWidth="1"/>
    <col min="12" max="12" width="13.375" style="2" customWidth="1"/>
    <col min="13" max="13" width="16.625" style="2" customWidth="1"/>
    <col min="14" max="16384" width="7.875" style="2" customWidth="1"/>
  </cols>
  <sheetData>
    <row r="1" ht="14.25" customHeight="1"/>
    <row r="2" ht="24" customHeight="1">
      <c r="M2" s="248" t="s">
        <v>334</v>
      </c>
    </row>
    <row r="3" spans="1:13" ht="40.5" customHeight="1">
      <c r="A3" s="269" t="s">
        <v>335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36" customHeight="1" thickBot="1">
      <c r="A4" s="266" t="s">
        <v>333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</row>
    <row r="5" spans="1:13" ht="12.75">
      <c r="A5" s="112"/>
      <c r="B5" s="112"/>
      <c r="C5" s="113"/>
      <c r="D5" s="112"/>
      <c r="E5" s="112"/>
      <c r="F5" s="112"/>
      <c r="G5" s="191"/>
      <c r="H5" s="114"/>
      <c r="I5" s="115"/>
      <c r="J5" s="122" t="s">
        <v>179</v>
      </c>
      <c r="K5" s="112" t="s">
        <v>116</v>
      </c>
      <c r="L5" s="116"/>
      <c r="M5" s="116" t="s">
        <v>165</v>
      </c>
    </row>
    <row r="6" spans="1:13" ht="12.75">
      <c r="A6" s="15" t="s">
        <v>9</v>
      </c>
      <c r="B6" s="15" t="s">
        <v>10</v>
      </c>
      <c r="C6" s="23" t="s">
        <v>12</v>
      </c>
      <c r="D6" s="15" t="s">
        <v>13</v>
      </c>
      <c r="E6" s="15" t="s">
        <v>328</v>
      </c>
      <c r="F6" s="15" t="s">
        <v>14</v>
      </c>
      <c r="G6" s="192" t="s">
        <v>180</v>
      </c>
      <c r="H6" s="110" t="s">
        <v>179</v>
      </c>
      <c r="I6" s="77" t="s">
        <v>175</v>
      </c>
      <c r="J6" s="110" t="s">
        <v>181</v>
      </c>
      <c r="K6" s="15" t="s">
        <v>118</v>
      </c>
      <c r="L6" s="38" t="s">
        <v>185</v>
      </c>
      <c r="M6" s="38" t="s">
        <v>166</v>
      </c>
    </row>
    <row r="7" spans="1:13" ht="13.5" thickBot="1">
      <c r="A7" s="56"/>
      <c r="B7" s="56" t="s">
        <v>11</v>
      </c>
      <c r="C7" s="75"/>
      <c r="D7" s="56"/>
      <c r="E7" s="56"/>
      <c r="F7" s="56"/>
      <c r="G7" s="193"/>
      <c r="H7" s="111" t="s">
        <v>174</v>
      </c>
      <c r="I7" s="78" t="s">
        <v>176</v>
      </c>
      <c r="J7" s="111" t="s">
        <v>182</v>
      </c>
      <c r="K7" s="56" t="s">
        <v>139</v>
      </c>
      <c r="L7" s="57" t="s">
        <v>186</v>
      </c>
      <c r="M7" s="57" t="s">
        <v>168</v>
      </c>
    </row>
    <row r="8" spans="1:13" ht="12.75">
      <c r="A8" s="24"/>
      <c r="B8" s="46"/>
      <c r="C8" s="26"/>
      <c r="D8" s="25"/>
      <c r="E8" s="25"/>
      <c r="F8" s="25"/>
      <c r="G8" s="194"/>
      <c r="H8" s="97"/>
      <c r="I8" s="79"/>
      <c r="J8" s="123"/>
      <c r="K8" s="170"/>
      <c r="L8" s="46"/>
      <c r="M8" s="39"/>
    </row>
    <row r="9" spans="1:13" ht="12.75">
      <c r="A9" s="27">
        <v>1</v>
      </c>
      <c r="B9" s="68" t="s">
        <v>15</v>
      </c>
      <c r="C9" s="11" t="s">
        <v>110</v>
      </c>
      <c r="D9" s="7">
        <v>1</v>
      </c>
      <c r="E9" s="7">
        <v>46926</v>
      </c>
      <c r="F9" s="7">
        <v>17</v>
      </c>
      <c r="G9" s="195">
        <v>0.4337</v>
      </c>
      <c r="H9" s="98">
        <v>69400</v>
      </c>
      <c r="I9" s="80" t="s">
        <v>264</v>
      </c>
      <c r="J9" s="124">
        <v>236000</v>
      </c>
      <c r="K9" s="171">
        <v>305400</v>
      </c>
      <c r="L9" s="33" t="s">
        <v>178</v>
      </c>
      <c r="M9" s="37" t="s">
        <v>167</v>
      </c>
    </row>
    <row r="10" spans="1:13" ht="12.75">
      <c r="A10" s="27"/>
      <c r="B10" s="68" t="s">
        <v>16</v>
      </c>
      <c r="C10" s="11"/>
      <c r="D10" s="7"/>
      <c r="E10" s="7"/>
      <c r="F10" s="7"/>
      <c r="G10" s="195"/>
      <c r="H10" s="98"/>
      <c r="I10" s="80" t="s">
        <v>265</v>
      </c>
      <c r="J10" s="124"/>
      <c r="K10" s="171"/>
      <c r="L10" s="33" t="s">
        <v>177</v>
      </c>
      <c r="M10" s="37"/>
    </row>
    <row r="11" spans="1:13" ht="12.75">
      <c r="A11" s="27"/>
      <c r="B11" s="68" t="s">
        <v>18</v>
      </c>
      <c r="C11" s="11"/>
      <c r="D11" s="7"/>
      <c r="E11" s="7"/>
      <c r="F11" s="7"/>
      <c r="G11" s="195"/>
      <c r="H11" s="98"/>
      <c r="I11" s="80" t="s">
        <v>252</v>
      </c>
      <c r="J11" s="124"/>
      <c r="K11" s="171"/>
      <c r="L11" s="33" t="s">
        <v>17</v>
      </c>
      <c r="M11" s="37"/>
    </row>
    <row r="12" spans="1:13" ht="12.75">
      <c r="A12" s="27"/>
      <c r="B12" s="33" t="s">
        <v>220</v>
      </c>
      <c r="C12" s="11"/>
      <c r="D12" s="7"/>
      <c r="E12" s="7"/>
      <c r="F12" s="7"/>
      <c r="G12" s="195"/>
      <c r="H12" s="98"/>
      <c r="I12" s="81"/>
      <c r="J12" s="124"/>
      <c r="K12" s="171"/>
      <c r="L12" s="49"/>
      <c r="M12" s="40"/>
    </row>
    <row r="13" spans="1:13" ht="12.75">
      <c r="A13" s="28"/>
      <c r="B13" s="47"/>
      <c r="C13" s="14"/>
      <c r="D13" s="6"/>
      <c r="E13" s="6"/>
      <c r="F13" s="6"/>
      <c r="G13" s="196"/>
      <c r="H13" s="99"/>
      <c r="I13" s="74" t="s">
        <v>235</v>
      </c>
      <c r="J13" s="125"/>
      <c r="K13" s="172"/>
      <c r="L13" s="47"/>
      <c r="M13" s="41"/>
    </row>
    <row r="14" spans="1:13" ht="12.75">
      <c r="A14" s="27">
        <v>2</v>
      </c>
      <c r="B14" s="68" t="s">
        <v>19</v>
      </c>
      <c r="C14" s="11" t="s">
        <v>21</v>
      </c>
      <c r="D14" s="7">
        <v>2</v>
      </c>
      <c r="E14" s="7">
        <v>57172</v>
      </c>
      <c r="F14" s="7" t="s">
        <v>22</v>
      </c>
      <c r="G14" s="195">
        <v>0.8</v>
      </c>
      <c r="H14" s="98">
        <v>28880</v>
      </c>
      <c r="I14" s="80" t="s">
        <v>236</v>
      </c>
      <c r="J14" s="124">
        <v>936217</v>
      </c>
      <c r="K14" s="171">
        <v>1143758</v>
      </c>
      <c r="L14" s="33" t="s">
        <v>23</v>
      </c>
      <c r="M14" s="37" t="s">
        <v>167</v>
      </c>
    </row>
    <row r="15" spans="1:13" ht="12.75">
      <c r="A15" s="27"/>
      <c r="B15" s="68" t="s">
        <v>24</v>
      </c>
      <c r="C15" s="11"/>
      <c r="D15" s="7"/>
      <c r="E15" s="7"/>
      <c r="F15" s="7"/>
      <c r="G15" s="195"/>
      <c r="H15" s="98"/>
      <c r="I15" s="80" t="s">
        <v>237</v>
      </c>
      <c r="J15" s="124">
        <v>25304</v>
      </c>
      <c r="K15" s="171"/>
      <c r="L15" s="33"/>
      <c r="M15" s="37"/>
    </row>
    <row r="16" spans="1:13" ht="12.75">
      <c r="A16" s="27"/>
      <c r="B16" s="68" t="s">
        <v>25</v>
      </c>
      <c r="C16" s="11"/>
      <c r="D16" s="7"/>
      <c r="E16" s="7"/>
      <c r="F16" s="7"/>
      <c r="G16" s="195"/>
      <c r="H16" s="98"/>
      <c r="I16" s="80" t="s">
        <v>238</v>
      </c>
      <c r="J16" s="124">
        <v>10200</v>
      </c>
      <c r="K16" s="171"/>
      <c r="L16" s="33"/>
      <c r="M16" s="37"/>
    </row>
    <row r="17" spans="1:13" ht="12.75">
      <c r="A17" s="27"/>
      <c r="B17" s="33" t="s">
        <v>20</v>
      </c>
      <c r="C17" s="11"/>
      <c r="D17" s="7"/>
      <c r="E17" s="7"/>
      <c r="F17" s="7"/>
      <c r="G17" s="195"/>
      <c r="H17" s="98"/>
      <c r="I17" s="80" t="s">
        <v>239</v>
      </c>
      <c r="J17" s="124">
        <v>143157</v>
      </c>
      <c r="K17" s="171"/>
      <c r="L17" s="33"/>
      <c r="M17" s="40"/>
    </row>
    <row r="18" spans="1:13" ht="12.75">
      <c r="A18" s="28"/>
      <c r="B18" s="47"/>
      <c r="C18" s="14"/>
      <c r="D18" s="6"/>
      <c r="E18" s="6"/>
      <c r="F18" s="6"/>
      <c r="G18" s="196"/>
      <c r="H18" s="99"/>
      <c r="I18" s="74" t="s">
        <v>249</v>
      </c>
      <c r="J18" s="125">
        <v>2094387</v>
      </c>
      <c r="K18" s="172"/>
      <c r="L18" s="47"/>
      <c r="M18" s="37" t="s">
        <v>320</v>
      </c>
    </row>
    <row r="19" spans="1:13" ht="12.75">
      <c r="A19" s="27">
        <v>3</v>
      </c>
      <c r="B19" s="68" t="s">
        <v>26</v>
      </c>
      <c r="C19" s="7"/>
      <c r="D19" s="7"/>
      <c r="E19" s="7"/>
      <c r="F19" s="7"/>
      <c r="G19" s="195"/>
      <c r="H19" s="98"/>
      <c r="I19" s="80" t="s">
        <v>228</v>
      </c>
      <c r="J19" s="124">
        <v>371805</v>
      </c>
      <c r="K19" s="171"/>
      <c r="L19" s="48"/>
      <c r="M19" s="37" t="s">
        <v>319</v>
      </c>
    </row>
    <row r="20" spans="1:13" ht="12.75">
      <c r="A20" s="27"/>
      <c r="B20" s="68" t="s">
        <v>27</v>
      </c>
      <c r="C20" s="11" t="s">
        <v>29</v>
      </c>
      <c r="D20" s="7">
        <v>3</v>
      </c>
      <c r="E20" s="7">
        <v>57173</v>
      </c>
      <c r="F20" s="7" t="s">
        <v>30</v>
      </c>
      <c r="G20" s="195">
        <v>0.9403</v>
      </c>
      <c r="H20" s="98">
        <v>63940</v>
      </c>
      <c r="I20" s="80" t="s">
        <v>250</v>
      </c>
      <c r="J20" s="124">
        <v>15422</v>
      </c>
      <c r="K20" s="171">
        <v>2995100</v>
      </c>
      <c r="L20" s="33" t="s">
        <v>23</v>
      </c>
      <c r="M20" s="37" t="s">
        <v>183</v>
      </c>
    </row>
    <row r="21" spans="1:13" ht="12.75">
      <c r="A21" s="27"/>
      <c r="B21" s="69" t="s">
        <v>31</v>
      </c>
      <c r="C21" s="11"/>
      <c r="D21" s="7"/>
      <c r="E21" s="7"/>
      <c r="F21" s="7"/>
      <c r="G21" s="195"/>
      <c r="H21" s="98"/>
      <c r="I21" s="80" t="s">
        <v>289</v>
      </c>
      <c r="J21" s="153">
        <v>3020</v>
      </c>
      <c r="K21" s="171"/>
      <c r="L21" s="33"/>
      <c r="M21" s="70" t="s">
        <v>184</v>
      </c>
    </row>
    <row r="22" spans="1:13" ht="12.75">
      <c r="A22" s="27"/>
      <c r="B22" s="69"/>
      <c r="C22" s="11"/>
      <c r="D22" s="7"/>
      <c r="E22" s="7"/>
      <c r="F22" s="7"/>
      <c r="G22" s="195"/>
      <c r="H22" s="98"/>
      <c r="I22" s="80" t="s">
        <v>286</v>
      </c>
      <c r="J22" s="153">
        <v>75414</v>
      </c>
      <c r="K22" s="171"/>
      <c r="L22" s="33"/>
      <c r="M22" s="70"/>
    </row>
    <row r="23" spans="1:13" ht="12.75">
      <c r="A23" s="27"/>
      <c r="B23" s="69"/>
      <c r="C23" s="11"/>
      <c r="D23" s="7"/>
      <c r="E23" s="7"/>
      <c r="F23" s="7"/>
      <c r="G23" s="195"/>
      <c r="H23" s="98"/>
      <c r="I23" s="80" t="s">
        <v>288</v>
      </c>
      <c r="J23" s="153">
        <v>76999</v>
      </c>
      <c r="K23" s="171"/>
      <c r="L23" s="33"/>
      <c r="M23" s="70"/>
    </row>
    <row r="24" spans="1:13" ht="12.75">
      <c r="A24" s="27"/>
      <c r="B24" s="33" t="s">
        <v>28</v>
      </c>
      <c r="C24" s="11" t="s">
        <v>32</v>
      </c>
      <c r="D24" s="7">
        <v>2</v>
      </c>
      <c r="E24" s="7">
        <v>44402</v>
      </c>
      <c r="F24" s="7" t="s">
        <v>30</v>
      </c>
      <c r="G24" s="195">
        <v>0.1499</v>
      </c>
      <c r="H24" s="98">
        <v>10193</v>
      </c>
      <c r="I24" s="80" t="s">
        <v>251</v>
      </c>
      <c r="J24" s="124">
        <v>197041</v>
      </c>
      <c r="K24" s="171"/>
      <c r="L24" s="33"/>
      <c r="M24" s="37"/>
    </row>
    <row r="25" spans="1:13" ht="12.75">
      <c r="A25" s="27"/>
      <c r="B25" s="145" t="s">
        <v>187</v>
      </c>
      <c r="C25" s="11"/>
      <c r="D25" s="7"/>
      <c r="E25" s="7"/>
      <c r="F25" s="7"/>
      <c r="G25" s="195"/>
      <c r="H25" s="98"/>
      <c r="I25" s="80" t="s">
        <v>290</v>
      </c>
      <c r="J25" s="155">
        <v>47583</v>
      </c>
      <c r="K25" s="171"/>
      <c r="L25" s="33"/>
      <c r="M25" s="37"/>
    </row>
    <row r="26" spans="1:13" ht="12.75">
      <c r="A26" s="29"/>
      <c r="B26" s="59"/>
      <c r="C26" s="12"/>
      <c r="D26" s="8"/>
      <c r="E26" s="8"/>
      <c r="F26" s="8"/>
      <c r="G26" s="197"/>
      <c r="H26" s="100"/>
      <c r="I26" s="82" t="s">
        <v>291</v>
      </c>
      <c r="J26" s="154">
        <v>39296</v>
      </c>
      <c r="K26" s="173"/>
      <c r="L26" s="49"/>
      <c r="M26" s="40"/>
    </row>
    <row r="27" spans="1:13" ht="12.75">
      <c r="A27" s="27"/>
      <c r="B27" s="33"/>
      <c r="C27" s="11"/>
      <c r="D27" s="7"/>
      <c r="E27" s="7"/>
      <c r="F27" s="7"/>
      <c r="G27" s="195"/>
      <c r="H27" s="98"/>
      <c r="I27" s="80"/>
      <c r="J27" s="124"/>
      <c r="K27" s="171"/>
      <c r="L27" s="33"/>
      <c r="M27" s="37"/>
    </row>
    <row r="28" spans="1:13" ht="12.75">
      <c r="A28" s="27">
        <v>4</v>
      </c>
      <c r="B28" s="68" t="s">
        <v>26</v>
      </c>
      <c r="C28" s="11" t="s">
        <v>34</v>
      </c>
      <c r="D28" s="7">
        <v>1</v>
      </c>
      <c r="E28" s="7">
        <v>66356</v>
      </c>
      <c r="F28" s="7" t="s">
        <v>33</v>
      </c>
      <c r="G28" s="195">
        <v>0.9816</v>
      </c>
      <c r="H28" s="98">
        <v>45154</v>
      </c>
      <c r="I28" s="80" t="s">
        <v>246</v>
      </c>
      <c r="J28" s="124">
        <v>201496</v>
      </c>
      <c r="K28" s="171">
        <v>246650</v>
      </c>
      <c r="L28" s="33" t="s">
        <v>23</v>
      </c>
      <c r="M28" s="37" t="s">
        <v>167</v>
      </c>
    </row>
    <row r="29" spans="1:13" ht="12.75">
      <c r="A29" s="27"/>
      <c r="B29" s="68" t="s">
        <v>24</v>
      </c>
      <c r="C29" s="11"/>
      <c r="D29" s="7"/>
      <c r="E29" s="7"/>
      <c r="F29" s="7"/>
      <c r="G29" s="195"/>
      <c r="H29" s="98"/>
      <c r="I29" s="80" t="s">
        <v>247</v>
      </c>
      <c r="J29" s="124"/>
      <c r="K29" s="171"/>
      <c r="L29" s="33"/>
      <c r="M29" s="37"/>
    </row>
    <row r="30" spans="1:13" ht="12.75">
      <c r="A30" s="27"/>
      <c r="B30" s="68" t="s">
        <v>35</v>
      </c>
      <c r="C30" s="11"/>
      <c r="D30" s="7"/>
      <c r="E30" s="7"/>
      <c r="F30" s="7"/>
      <c r="G30" s="195"/>
      <c r="H30" s="98"/>
      <c r="I30" s="80" t="s">
        <v>248</v>
      </c>
      <c r="J30" s="124"/>
      <c r="K30" s="171"/>
      <c r="L30" s="33"/>
      <c r="M30" s="37"/>
    </row>
    <row r="31" spans="1:13" ht="12.75">
      <c r="A31" s="27"/>
      <c r="B31" s="33" t="s">
        <v>36</v>
      </c>
      <c r="C31" s="11"/>
      <c r="D31" s="7"/>
      <c r="E31" s="7"/>
      <c r="F31" s="7"/>
      <c r="G31" s="195"/>
      <c r="H31" s="98"/>
      <c r="I31" s="80"/>
      <c r="J31" s="124"/>
      <c r="K31" s="171"/>
      <c r="L31" s="33"/>
      <c r="M31" s="37"/>
    </row>
    <row r="32" spans="1:13" ht="12.75">
      <c r="A32" s="29"/>
      <c r="B32" s="49" t="s">
        <v>33</v>
      </c>
      <c r="C32" s="12"/>
      <c r="D32" s="8"/>
      <c r="E32" s="8"/>
      <c r="F32" s="8"/>
      <c r="G32" s="197"/>
      <c r="H32" s="100"/>
      <c r="I32" s="82"/>
      <c r="J32" s="126"/>
      <c r="K32" s="173"/>
      <c r="L32" s="49"/>
      <c r="M32" s="40"/>
    </row>
    <row r="33" spans="1:13" ht="15.75" customHeight="1">
      <c r="A33" s="28"/>
      <c r="B33" s="47"/>
      <c r="C33" s="14"/>
      <c r="D33" s="6"/>
      <c r="E33" s="6"/>
      <c r="F33" s="6"/>
      <c r="G33" s="196"/>
      <c r="H33" s="98"/>
      <c r="I33" s="80" t="s">
        <v>262</v>
      </c>
      <c r="J33" s="124">
        <v>1285092</v>
      </c>
      <c r="K33" s="171"/>
      <c r="L33" s="33"/>
      <c r="M33" s="37"/>
    </row>
    <row r="34" spans="1:13" ht="14.25" customHeight="1">
      <c r="A34" s="27">
        <v>5</v>
      </c>
      <c r="B34" s="68" t="s">
        <v>37</v>
      </c>
      <c r="C34" s="11" t="s">
        <v>39</v>
      </c>
      <c r="D34" s="7">
        <v>1</v>
      </c>
      <c r="E34" s="7">
        <v>58033</v>
      </c>
      <c r="F34" s="7" t="s">
        <v>38</v>
      </c>
      <c r="G34" s="195">
        <v>2.28</v>
      </c>
      <c r="H34" s="98">
        <v>43776</v>
      </c>
      <c r="I34" s="80" t="s">
        <v>263</v>
      </c>
      <c r="J34" s="153">
        <v>129337</v>
      </c>
      <c r="K34" s="171">
        <v>1616274</v>
      </c>
      <c r="L34" s="33" t="s">
        <v>23</v>
      </c>
      <c r="M34" s="37"/>
    </row>
    <row r="35" spans="1:13" ht="14.25" customHeight="1">
      <c r="A35" s="27"/>
      <c r="B35" s="68" t="s">
        <v>40</v>
      </c>
      <c r="C35" s="11"/>
      <c r="D35" s="7"/>
      <c r="E35" s="7"/>
      <c r="F35" s="7"/>
      <c r="G35" s="195"/>
      <c r="H35" s="98"/>
      <c r="I35" s="80" t="s">
        <v>260</v>
      </c>
      <c r="J35" s="153">
        <v>18979</v>
      </c>
      <c r="K35" s="171"/>
      <c r="L35" s="33"/>
      <c r="M35" s="37"/>
    </row>
    <row r="36" spans="1:13" ht="13.5" customHeight="1">
      <c r="A36" s="27"/>
      <c r="B36" s="68"/>
      <c r="C36" s="11"/>
      <c r="D36" s="7"/>
      <c r="E36" s="7"/>
      <c r="F36" s="7"/>
      <c r="G36" s="195"/>
      <c r="H36" s="98"/>
      <c r="I36" s="80" t="s">
        <v>293</v>
      </c>
      <c r="J36" s="153">
        <v>101212</v>
      </c>
      <c r="K36" s="171"/>
      <c r="L36" s="33"/>
      <c r="M36" s="37"/>
    </row>
    <row r="37" spans="1:13" ht="13.5" customHeight="1">
      <c r="A37" s="27"/>
      <c r="B37" s="68"/>
      <c r="C37" s="11"/>
      <c r="D37" s="7"/>
      <c r="E37" s="7"/>
      <c r="F37" s="7"/>
      <c r="G37" s="195"/>
      <c r="H37" s="98"/>
      <c r="I37" s="80" t="s">
        <v>294</v>
      </c>
      <c r="J37" s="153">
        <v>9922</v>
      </c>
      <c r="K37" s="171"/>
      <c r="L37" s="33"/>
      <c r="M37" s="37"/>
    </row>
    <row r="38" spans="1:13" ht="13.5" customHeight="1">
      <c r="A38" s="27"/>
      <c r="B38" s="68"/>
      <c r="C38" s="11"/>
      <c r="D38" s="7"/>
      <c r="E38" s="7"/>
      <c r="F38" s="7"/>
      <c r="G38" s="195"/>
      <c r="H38" s="98"/>
      <c r="I38" s="80" t="s">
        <v>292</v>
      </c>
      <c r="J38" s="153">
        <v>14200</v>
      </c>
      <c r="K38" s="171"/>
      <c r="L38" s="33"/>
      <c r="M38" s="37"/>
    </row>
    <row r="39" spans="1:13" ht="13.5" customHeight="1">
      <c r="A39" s="27"/>
      <c r="B39" s="68"/>
      <c r="C39" s="12"/>
      <c r="D39" s="8"/>
      <c r="E39" s="8"/>
      <c r="F39" s="8"/>
      <c r="G39" s="197"/>
      <c r="H39" s="100"/>
      <c r="I39" s="82" t="s">
        <v>288</v>
      </c>
      <c r="J39" s="138">
        <v>13756</v>
      </c>
      <c r="K39" s="173"/>
      <c r="L39" s="49"/>
      <c r="M39" s="40"/>
    </row>
    <row r="40" spans="1:13" ht="12.75">
      <c r="A40" s="27"/>
      <c r="B40" s="33"/>
      <c r="C40" s="11" t="s">
        <v>41</v>
      </c>
      <c r="D40" s="7">
        <v>1</v>
      </c>
      <c r="E40" s="7">
        <v>61106</v>
      </c>
      <c r="F40" s="7"/>
      <c r="G40" s="195">
        <v>1.84</v>
      </c>
      <c r="H40" s="98">
        <v>4432</v>
      </c>
      <c r="I40" s="134" t="s">
        <v>234</v>
      </c>
      <c r="J40" s="168" t="s">
        <v>234</v>
      </c>
      <c r="K40" s="171"/>
      <c r="L40" s="33"/>
      <c r="M40" s="37" t="s">
        <v>167</v>
      </c>
    </row>
    <row r="41" spans="1:13" ht="12.75">
      <c r="A41" s="27"/>
      <c r="B41" s="33" t="s">
        <v>38</v>
      </c>
      <c r="C41" s="11"/>
      <c r="D41" s="7"/>
      <c r="E41" s="7"/>
      <c r="F41" s="7"/>
      <c r="G41" s="195"/>
      <c r="H41" s="98"/>
      <c r="I41" s="80"/>
      <c r="J41" s="124"/>
      <c r="K41" s="171">
        <v>14360</v>
      </c>
      <c r="L41" s="33" t="s">
        <v>23</v>
      </c>
      <c r="M41" s="37"/>
    </row>
    <row r="42" spans="1:13" ht="12.75">
      <c r="A42" s="27"/>
      <c r="B42" s="33"/>
      <c r="C42" s="11" t="s">
        <v>42</v>
      </c>
      <c r="D42" s="7">
        <v>1</v>
      </c>
      <c r="E42" s="7">
        <v>61106</v>
      </c>
      <c r="F42" s="7"/>
      <c r="G42" s="195">
        <v>4.33</v>
      </c>
      <c r="H42" s="98">
        <v>9928</v>
      </c>
      <c r="I42" s="134" t="s">
        <v>234</v>
      </c>
      <c r="J42" s="136" t="s">
        <v>234</v>
      </c>
      <c r="K42" s="171"/>
      <c r="L42" s="33"/>
      <c r="M42" s="37"/>
    </row>
    <row r="43" spans="1:13" ht="25.5">
      <c r="A43" s="27"/>
      <c r="B43" s="33"/>
      <c r="C43" s="14"/>
      <c r="D43" s="6"/>
      <c r="E43" s="6"/>
      <c r="F43" s="6"/>
      <c r="G43" s="196"/>
      <c r="H43" s="99"/>
      <c r="I43" s="74" t="s">
        <v>283</v>
      </c>
      <c r="J43" s="125">
        <v>184795</v>
      </c>
      <c r="K43" s="172"/>
      <c r="L43" s="47"/>
      <c r="M43" s="41" t="s">
        <v>170</v>
      </c>
    </row>
    <row r="44" spans="1:13" ht="25.5">
      <c r="A44" s="27"/>
      <c r="B44" s="33"/>
      <c r="C44" s="12" t="s">
        <v>94</v>
      </c>
      <c r="D44" s="8">
        <v>1</v>
      </c>
      <c r="E44" s="8">
        <v>52205</v>
      </c>
      <c r="F44" s="8" t="s">
        <v>153</v>
      </c>
      <c r="G44" s="197">
        <v>0.1204</v>
      </c>
      <c r="H44" s="100">
        <v>23619</v>
      </c>
      <c r="I44" s="82" t="s">
        <v>284</v>
      </c>
      <c r="J44" s="126">
        <v>32781</v>
      </c>
      <c r="K44" s="173">
        <v>241195</v>
      </c>
      <c r="L44" s="49" t="s">
        <v>23</v>
      </c>
      <c r="M44" s="37" t="s">
        <v>193</v>
      </c>
    </row>
    <row r="45" spans="1:13" ht="12.75">
      <c r="A45" s="28"/>
      <c r="B45" s="47"/>
      <c r="C45" s="14"/>
      <c r="D45" s="6"/>
      <c r="E45" s="6"/>
      <c r="F45" s="6"/>
      <c r="G45" s="196"/>
      <c r="H45" s="99"/>
      <c r="I45" s="74"/>
      <c r="J45" s="125"/>
      <c r="K45" s="172"/>
      <c r="L45" s="47"/>
      <c r="M45" s="41"/>
    </row>
    <row r="46" spans="1:13" ht="26.25" customHeight="1">
      <c r="A46" s="27">
        <v>6</v>
      </c>
      <c r="B46" s="68" t="s">
        <v>43</v>
      </c>
      <c r="C46" s="11" t="s">
        <v>156</v>
      </c>
      <c r="D46" s="7">
        <v>1</v>
      </c>
      <c r="E46" s="7">
        <v>57678</v>
      </c>
      <c r="F46" s="7" t="s">
        <v>22</v>
      </c>
      <c r="G46" s="195">
        <v>0.0374</v>
      </c>
      <c r="H46" s="98">
        <v>568</v>
      </c>
      <c r="I46" s="80" t="s">
        <v>227</v>
      </c>
      <c r="J46" s="124">
        <v>210010</v>
      </c>
      <c r="K46" s="171"/>
      <c r="L46" s="33"/>
      <c r="M46" s="37"/>
    </row>
    <row r="47" spans="1:13" ht="12" customHeight="1">
      <c r="A47" s="27"/>
      <c r="B47" s="117" t="s">
        <v>146</v>
      </c>
      <c r="C47" s="118" t="s">
        <v>157</v>
      </c>
      <c r="D47" s="119">
        <v>1</v>
      </c>
      <c r="E47" s="119">
        <v>57678</v>
      </c>
      <c r="F47" s="119"/>
      <c r="G47" s="198">
        <v>1.7425</v>
      </c>
      <c r="H47" s="120">
        <v>26486</v>
      </c>
      <c r="I47" s="84" t="s">
        <v>308</v>
      </c>
      <c r="J47" s="155">
        <v>188785</v>
      </c>
      <c r="K47" s="174">
        <v>2004501</v>
      </c>
      <c r="L47" s="94" t="s">
        <v>23</v>
      </c>
      <c r="M47" s="95"/>
    </row>
    <row r="48" spans="1:13" ht="12.75" customHeight="1">
      <c r="A48" s="27"/>
      <c r="B48" s="117" t="s">
        <v>315</v>
      </c>
      <c r="C48" s="118"/>
      <c r="D48" s="119"/>
      <c r="E48" s="119"/>
      <c r="F48" s="119"/>
      <c r="G48" s="198"/>
      <c r="H48" s="120"/>
      <c r="I48" s="84" t="s">
        <v>309</v>
      </c>
      <c r="J48" s="155">
        <v>269169</v>
      </c>
      <c r="K48" s="174"/>
      <c r="L48" s="94"/>
      <c r="M48" s="95"/>
    </row>
    <row r="49" spans="1:13" ht="12.75" customHeight="1">
      <c r="A49" s="27"/>
      <c r="B49" s="117" t="s">
        <v>314</v>
      </c>
      <c r="C49" s="118"/>
      <c r="D49" s="119"/>
      <c r="E49" s="119"/>
      <c r="F49" s="119"/>
      <c r="G49" s="198"/>
      <c r="H49" s="120"/>
      <c r="I49" s="84" t="s">
        <v>307</v>
      </c>
      <c r="J49" s="155">
        <v>188305</v>
      </c>
      <c r="K49" s="174"/>
      <c r="L49" s="94"/>
      <c r="M49" s="95"/>
    </row>
    <row r="50" spans="1:13" ht="12.75" customHeight="1">
      <c r="A50" s="27"/>
      <c r="B50" s="117"/>
      <c r="C50" s="118"/>
      <c r="D50" s="119"/>
      <c r="E50" s="119"/>
      <c r="F50" s="119"/>
      <c r="G50" s="198"/>
      <c r="H50" s="120"/>
      <c r="I50" s="84" t="s">
        <v>306</v>
      </c>
      <c r="J50" s="155">
        <v>109092</v>
      </c>
      <c r="K50" s="174"/>
      <c r="L50" s="94"/>
      <c r="M50" s="95"/>
    </row>
    <row r="51" spans="1:13" ht="12.75" customHeight="1">
      <c r="A51" s="27"/>
      <c r="B51" s="117"/>
      <c r="C51" s="118"/>
      <c r="D51" s="119"/>
      <c r="E51" s="119"/>
      <c r="F51" s="119"/>
      <c r="G51" s="198"/>
      <c r="H51" s="120"/>
      <c r="I51" s="84" t="s">
        <v>305</v>
      </c>
      <c r="J51" s="155">
        <v>149473</v>
      </c>
      <c r="K51" s="174"/>
      <c r="L51" s="94"/>
      <c r="M51" s="95"/>
    </row>
    <row r="52" spans="1:13" ht="12.75" customHeight="1">
      <c r="A52" s="27"/>
      <c r="B52" s="117"/>
      <c r="C52" s="118"/>
      <c r="D52" s="119"/>
      <c r="E52" s="119"/>
      <c r="F52" s="119"/>
      <c r="G52" s="198"/>
      <c r="H52" s="120"/>
      <c r="I52" s="84" t="s">
        <v>304</v>
      </c>
      <c r="J52" s="155">
        <v>9918</v>
      </c>
      <c r="K52" s="174"/>
      <c r="L52" s="94"/>
      <c r="M52" s="95"/>
    </row>
    <row r="53" spans="1:13" ht="12.75" customHeight="1">
      <c r="A53" s="27"/>
      <c r="B53" s="117"/>
      <c r="C53" s="118"/>
      <c r="D53" s="119"/>
      <c r="E53" s="119"/>
      <c r="F53" s="119"/>
      <c r="G53" s="198"/>
      <c r="H53" s="120"/>
      <c r="I53" s="84" t="s">
        <v>303</v>
      </c>
      <c r="J53" s="155">
        <v>268100</v>
      </c>
      <c r="K53" s="174"/>
      <c r="L53" s="167"/>
      <c r="M53" s="95"/>
    </row>
    <row r="54" spans="1:13" ht="12.75" customHeight="1">
      <c r="A54" s="27"/>
      <c r="B54" s="117"/>
      <c r="C54" s="118" t="s">
        <v>158</v>
      </c>
      <c r="D54" s="119">
        <v>1</v>
      </c>
      <c r="E54" s="119">
        <v>57678</v>
      </c>
      <c r="F54" s="119"/>
      <c r="G54" s="198">
        <v>0.5224</v>
      </c>
      <c r="H54" s="120">
        <v>7941</v>
      </c>
      <c r="I54" s="80" t="s">
        <v>316</v>
      </c>
      <c r="J54" s="155">
        <v>170674</v>
      </c>
      <c r="K54" s="171"/>
      <c r="L54" s="33"/>
      <c r="M54" s="37"/>
    </row>
    <row r="55" spans="1:13" ht="12.75" customHeight="1">
      <c r="A55" s="27"/>
      <c r="B55" s="117"/>
      <c r="C55" s="118"/>
      <c r="D55" s="119"/>
      <c r="E55" s="119"/>
      <c r="F55" s="119"/>
      <c r="G55" s="198"/>
      <c r="H55" s="120"/>
      <c r="I55" s="80" t="s">
        <v>302</v>
      </c>
      <c r="J55" s="155">
        <v>252886</v>
      </c>
      <c r="K55" s="171"/>
      <c r="L55" s="166"/>
      <c r="M55" s="37"/>
    </row>
    <row r="56" spans="1:13" ht="26.25" customHeight="1">
      <c r="A56" s="27"/>
      <c r="B56" s="117"/>
      <c r="C56" s="118"/>
      <c r="D56" s="119"/>
      <c r="E56" s="119"/>
      <c r="F56" s="119"/>
      <c r="G56" s="198"/>
      <c r="H56" s="120"/>
      <c r="I56" s="80" t="s">
        <v>301</v>
      </c>
      <c r="J56" s="155">
        <v>150510</v>
      </c>
      <c r="K56" s="171"/>
      <c r="L56" s="166"/>
      <c r="M56" s="37"/>
    </row>
    <row r="57" spans="1:13" ht="12.75">
      <c r="A57" s="27"/>
      <c r="B57" s="7" t="s">
        <v>44</v>
      </c>
      <c r="C57" s="31" t="s">
        <v>159</v>
      </c>
      <c r="D57" s="13">
        <v>1</v>
      </c>
      <c r="E57" s="7">
        <v>57678</v>
      </c>
      <c r="F57" s="7"/>
      <c r="G57" s="199">
        <v>0.0218</v>
      </c>
      <c r="H57" s="98">
        <v>331</v>
      </c>
      <c r="I57" s="134" t="s">
        <v>234</v>
      </c>
      <c r="J57" s="136" t="s">
        <v>234</v>
      </c>
      <c r="K57" s="171"/>
      <c r="L57" s="33"/>
      <c r="M57" s="16" t="s">
        <v>221</v>
      </c>
    </row>
    <row r="58" spans="1:13" ht="12.75">
      <c r="A58" s="29"/>
      <c r="B58" s="49"/>
      <c r="C58" s="12" t="s">
        <v>127</v>
      </c>
      <c r="D58" s="8">
        <v>1</v>
      </c>
      <c r="E58" s="8">
        <v>57678</v>
      </c>
      <c r="F58" s="8"/>
      <c r="G58" s="197">
        <v>0.1482</v>
      </c>
      <c r="H58" s="100">
        <v>2253</v>
      </c>
      <c r="I58" s="135" t="s">
        <v>234</v>
      </c>
      <c r="J58" s="137" t="s">
        <v>234</v>
      </c>
      <c r="K58" s="173"/>
      <c r="L58" s="49"/>
      <c r="M58" s="40" t="s">
        <v>221</v>
      </c>
    </row>
    <row r="59" spans="1:13" ht="12.75">
      <c r="A59" s="27"/>
      <c r="B59" s="33"/>
      <c r="C59" s="11"/>
      <c r="D59" s="7"/>
      <c r="E59" s="7"/>
      <c r="F59" s="7"/>
      <c r="G59" s="195"/>
      <c r="H59" s="98"/>
      <c r="I59" s="80"/>
      <c r="J59" s="124"/>
      <c r="K59" s="171"/>
      <c r="L59" s="33"/>
      <c r="M59" s="37"/>
    </row>
    <row r="60" spans="1:13" ht="12.75">
      <c r="A60" s="27">
        <v>7</v>
      </c>
      <c r="B60" s="68" t="s">
        <v>147</v>
      </c>
      <c r="C60" s="11" t="s">
        <v>129</v>
      </c>
      <c r="D60" s="7">
        <v>1</v>
      </c>
      <c r="E60" s="7">
        <v>69226</v>
      </c>
      <c r="F60" s="7" t="s">
        <v>22</v>
      </c>
      <c r="G60" s="195">
        <v>0.04</v>
      </c>
      <c r="H60" s="98">
        <v>608</v>
      </c>
      <c r="I60" s="80" t="s">
        <v>232</v>
      </c>
      <c r="J60" s="124"/>
      <c r="K60" s="171"/>
      <c r="L60" s="33"/>
      <c r="M60" s="37"/>
    </row>
    <row r="61" spans="1:13" ht="12.75">
      <c r="A61" s="27"/>
      <c r="B61" s="68" t="s">
        <v>148</v>
      </c>
      <c r="C61" s="11" t="s">
        <v>130</v>
      </c>
      <c r="D61" s="7">
        <v>1</v>
      </c>
      <c r="E61" s="7">
        <v>69226</v>
      </c>
      <c r="F61" s="7"/>
      <c r="G61" s="195">
        <v>0.0061</v>
      </c>
      <c r="H61" s="98">
        <v>93</v>
      </c>
      <c r="I61" s="80" t="s">
        <v>233</v>
      </c>
      <c r="J61" s="124">
        <v>192842</v>
      </c>
      <c r="K61" s="171">
        <v>265554</v>
      </c>
      <c r="L61" s="33" t="s">
        <v>23</v>
      </c>
      <c r="M61" s="37" t="s">
        <v>167</v>
      </c>
    </row>
    <row r="62" spans="1:13" ht="12.75">
      <c r="A62" s="27"/>
      <c r="B62" s="68" t="s">
        <v>149</v>
      </c>
      <c r="C62" s="11" t="s">
        <v>131</v>
      </c>
      <c r="D62" s="7">
        <v>1</v>
      </c>
      <c r="E62" s="7">
        <v>69226</v>
      </c>
      <c r="F62" s="7"/>
      <c r="G62" s="195">
        <v>0.0135</v>
      </c>
      <c r="H62" s="98">
        <v>205</v>
      </c>
      <c r="I62" s="80" t="s">
        <v>232</v>
      </c>
      <c r="J62" s="124"/>
      <c r="K62" s="171"/>
      <c r="L62" s="33"/>
      <c r="M62" s="37"/>
    </row>
    <row r="63" spans="1:13" ht="12.75">
      <c r="A63" s="27"/>
      <c r="B63" s="33" t="s">
        <v>44</v>
      </c>
      <c r="C63" s="11" t="s">
        <v>132</v>
      </c>
      <c r="D63" s="7">
        <v>1</v>
      </c>
      <c r="E63" s="7">
        <v>69226</v>
      </c>
      <c r="F63" s="7"/>
      <c r="G63" s="197">
        <v>0.0261</v>
      </c>
      <c r="H63" s="100">
        <v>397</v>
      </c>
      <c r="I63" s="82" t="s">
        <v>228</v>
      </c>
      <c r="J63" s="126">
        <v>71409</v>
      </c>
      <c r="K63" s="173"/>
      <c r="L63" s="33"/>
      <c r="M63" s="37"/>
    </row>
    <row r="64" spans="1:13" ht="12.75">
      <c r="A64" s="27"/>
      <c r="B64" s="33"/>
      <c r="C64" s="7" t="s">
        <v>160</v>
      </c>
      <c r="D64" s="7">
        <v>1</v>
      </c>
      <c r="E64" s="7">
        <v>57678</v>
      </c>
      <c r="F64" s="7" t="s">
        <v>22</v>
      </c>
      <c r="G64" s="204">
        <v>0.0063</v>
      </c>
      <c r="H64" s="120">
        <v>96</v>
      </c>
      <c r="I64" s="86" t="s">
        <v>231</v>
      </c>
      <c r="J64" s="124">
        <v>21338</v>
      </c>
      <c r="K64" s="171"/>
      <c r="L64" s="33"/>
      <c r="M64" s="37"/>
    </row>
    <row r="65" spans="1:13" ht="27.75" customHeight="1">
      <c r="A65" s="58"/>
      <c r="B65" s="145"/>
      <c r="C65" s="60" t="s">
        <v>162</v>
      </c>
      <c r="D65" s="61">
        <v>1</v>
      </c>
      <c r="E65" s="244">
        <v>57678</v>
      </c>
      <c r="F65" s="60"/>
      <c r="G65" s="205">
        <v>0.1602</v>
      </c>
      <c r="H65" s="246">
        <v>2435</v>
      </c>
      <c r="I65" s="87" t="s">
        <v>332</v>
      </c>
      <c r="J65" s="247">
        <v>27978</v>
      </c>
      <c r="K65" s="174">
        <f>SUM(H64:H67,J64:J67)</f>
        <v>55698</v>
      </c>
      <c r="L65" s="94" t="s">
        <v>23</v>
      </c>
      <c r="M65" s="40"/>
    </row>
    <row r="66" spans="1:13" ht="12.75">
      <c r="A66" s="27"/>
      <c r="B66" s="33"/>
      <c r="C66" s="31" t="s">
        <v>159</v>
      </c>
      <c r="D66" s="13">
        <v>1</v>
      </c>
      <c r="E66" s="7">
        <v>57678</v>
      </c>
      <c r="F66" s="7"/>
      <c r="G66" s="199">
        <v>0.0218</v>
      </c>
      <c r="H66" s="270">
        <v>258</v>
      </c>
      <c r="I66" s="267" t="s">
        <v>286</v>
      </c>
      <c r="J66" s="272">
        <v>3593</v>
      </c>
      <c r="K66" s="171"/>
      <c r="L66" s="33"/>
      <c r="M66" s="16" t="s">
        <v>331</v>
      </c>
    </row>
    <row r="67" spans="1:13" ht="12.75">
      <c r="A67" s="29"/>
      <c r="B67" s="49"/>
      <c r="C67" s="12" t="s">
        <v>127</v>
      </c>
      <c r="D67" s="8">
        <v>1</v>
      </c>
      <c r="E67" s="8">
        <v>57678</v>
      </c>
      <c r="F67" s="8"/>
      <c r="G67" s="197">
        <v>0.1482</v>
      </c>
      <c r="H67" s="271"/>
      <c r="I67" s="268"/>
      <c r="J67" s="273"/>
      <c r="K67" s="173"/>
      <c r="L67" s="49"/>
      <c r="M67" s="40" t="s">
        <v>331</v>
      </c>
    </row>
    <row r="68" spans="1:13" ht="12.75">
      <c r="A68" s="28"/>
      <c r="B68" s="47"/>
      <c r="C68" s="14"/>
      <c r="D68" s="6"/>
      <c r="E68" s="6"/>
      <c r="F68" s="6"/>
      <c r="G68" s="196"/>
      <c r="H68" s="99"/>
      <c r="I68" s="74" t="s">
        <v>266</v>
      </c>
      <c r="J68" s="125">
        <v>1186399</v>
      </c>
      <c r="K68" s="172"/>
      <c r="L68" s="47"/>
      <c r="M68" s="41"/>
    </row>
    <row r="69" spans="1:13" ht="12.75">
      <c r="A69" s="27">
        <v>8</v>
      </c>
      <c r="B69" s="68" t="s">
        <v>45</v>
      </c>
      <c r="C69" s="11" t="s">
        <v>47</v>
      </c>
      <c r="D69" s="9">
        <v>1</v>
      </c>
      <c r="E69" s="9">
        <v>58031</v>
      </c>
      <c r="F69" s="7">
        <v>1</v>
      </c>
      <c r="G69" s="195">
        <v>0.0334</v>
      </c>
      <c r="H69" s="98">
        <v>7759</v>
      </c>
      <c r="I69" s="80" t="s">
        <v>246</v>
      </c>
      <c r="J69" s="124">
        <v>1866368</v>
      </c>
      <c r="K69" s="171"/>
      <c r="L69" s="33"/>
      <c r="M69" s="37"/>
    </row>
    <row r="70" spans="1:13" ht="12.75">
      <c r="A70" s="27"/>
      <c r="B70" s="68" t="s">
        <v>141</v>
      </c>
      <c r="C70" s="30"/>
      <c r="D70" s="7"/>
      <c r="E70" s="7"/>
      <c r="F70" s="7"/>
      <c r="G70" s="195"/>
      <c r="H70" s="98"/>
      <c r="I70" s="80" t="s">
        <v>267</v>
      </c>
      <c r="J70" s="124">
        <v>1117746</v>
      </c>
      <c r="K70" s="171">
        <v>5931514</v>
      </c>
      <c r="L70" s="33" t="s">
        <v>23</v>
      </c>
      <c r="M70" s="37" t="s">
        <v>167</v>
      </c>
    </row>
    <row r="71" spans="1:13" ht="12.75" customHeight="1">
      <c r="A71" s="27"/>
      <c r="B71" s="69" t="s">
        <v>142</v>
      </c>
      <c r="C71" s="71" t="s">
        <v>49</v>
      </c>
      <c r="D71" s="60">
        <v>1</v>
      </c>
      <c r="E71" s="60">
        <v>58031</v>
      </c>
      <c r="F71" s="60">
        <v>1</v>
      </c>
      <c r="G71" s="200">
        <v>4.4349</v>
      </c>
      <c r="H71" s="102">
        <v>606512</v>
      </c>
      <c r="I71" s="84" t="s">
        <v>4</v>
      </c>
      <c r="J71" s="157">
        <v>558835</v>
      </c>
      <c r="K71" s="175"/>
      <c r="L71" s="33"/>
      <c r="M71" s="37"/>
    </row>
    <row r="72" spans="1:13" ht="12.75" customHeight="1">
      <c r="A72" s="27"/>
      <c r="B72" s="69" t="s">
        <v>48</v>
      </c>
      <c r="C72" s="71"/>
      <c r="D72" s="60"/>
      <c r="E72" s="60"/>
      <c r="F72" s="60"/>
      <c r="G72" s="200"/>
      <c r="H72" s="102"/>
      <c r="I72" s="84" t="s">
        <v>232</v>
      </c>
      <c r="J72" s="157">
        <v>306309</v>
      </c>
      <c r="K72" s="175"/>
      <c r="L72" s="33"/>
      <c r="M72" s="37"/>
    </row>
    <row r="73" spans="1:13" ht="12.75" customHeight="1">
      <c r="A73" s="27"/>
      <c r="B73" s="69"/>
      <c r="C73" s="71"/>
      <c r="D73" s="60"/>
      <c r="E73" s="60"/>
      <c r="F73" s="60"/>
      <c r="G73" s="200"/>
      <c r="H73" s="102"/>
      <c r="I73" s="84" t="s">
        <v>3</v>
      </c>
      <c r="J73" s="157">
        <v>46958</v>
      </c>
      <c r="K73" s="175"/>
      <c r="L73" s="33"/>
      <c r="M73" s="37"/>
    </row>
    <row r="74" spans="1:13" ht="12.75" customHeight="1">
      <c r="A74" s="27"/>
      <c r="B74" s="69"/>
      <c r="C74" s="71"/>
      <c r="D74" s="60"/>
      <c r="E74" s="60"/>
      <c r="F74" s="60"/>
      <c r="G74" s="200"/>
      <c r="H74" s="102"/>
      <c r="I74" s="84" t="s">
        <v>2</v>
      </c>
      <c r="J74" s="157">
        <v>3357</v>
      </c>
      <c r="K74" s="175"/>
      <c r="L74" s="33"/>
      <c r="M74" s="37"/>
    </row>
    <row r="75" spans="1:13" ht="12.75" customHeight="1">
      <c r="A75" s="27"/>
      <c r="B75" s="69"/>
      <c r="C75" s="71"/>
      <c r="D75" s="60"/>
      <c r="E75" s="60"/>
      <c r="F75" s="60"/>
      <c r="G75" s="200"/>
      <c r="H75" s="102"/>
      <c r="I75" s="84" t="s">
        <v>1</v>
      </c>
      <c r="J75" s="157">
        <v>37807</v>
      </c>
      <c r="K75" s="175"/>
      <c r="L75" s="33"/>
      <c r="M75" s="37"/>
    </row>
    <row r="76" spans="1:13" ht="12.75" customHeight="1">
      <c r="A76" s="27"/>
      <c r="B76" s="69"/>
      <c r="C76" s="71"/>
      <c r="D76" s="60"/>
      <c r="E76" s="60"/>
      <c r="F76" s="60"/>
      <c r="G76" s="200"/>
      <c r="H76" s="102"/>
      <c r="I76" s="84" t="s">
        <v>0</v>
      </c>
      <c r="J76" s="157">
        <v>49300</v>
      </c>
      <c r="K76" s="175"/>
      <c r="L76" s="33"/>
      <c r="M76" s="37"/>
    </row>
    <row r="77" spans="1:13" ht="12.75" customHeight="1">
      <c r="A77" s="27"/>
      <c r="B77" s="69"/>
      <c r="C77" s="71"/>
      <c r="D77" s="60"/>
      <c r="E77" s="60"/>
      <c r="F77" s="60"/>
      <c r="G77" s="200"/>
      <c r="H77" s="102"/>
      <c r="I77" s="84" t="s">
        <v>286</v>
      </c>
      <c r="J77" s="157">
        <v>40605</v>
      </c>
      <c r="K77" s="175"/>
      <c r="L77" s="33"/>
      <c r="M77" s="37"/>
    </row>
    <row r="78" spans="1:13" ht="12.75" customHeight="1">
      <c r="A78" s="27"/>
      <c r="B78" s="69"/>
      <c r="C78" s="141"/>
      <c r="D78" s="61"/>
      <c r="E78" s="61"/>
      <c r="F78" s="61"/>
      <c r="G78" s="201"/>
      <c r="H78" s="103"/>
      <c r="I78" s="142" t="s">
        <v>317</v>
      </c>
      <c r="J78" s="143">
        <v>103559</v>
      </c>
      <c r="K78" s="176"/>
      <c r="L78" s="49"/>
      <c r="M78" s="37"/>
    </row>
    <row r="79" spans="1:13" ht="25.5">
      <c r="A79" s="27"/>
      <c r="B79" s="69"/>
      <c r="C79" s="31" t="s">
        <v>55</v>
      </c>
      <c r="D79" s="13">
        <v>3</v>
      </c>
      <c r="E79" s="13">
        <v>61377</v>
      </c>
      <c r="F79" s="13" t="s">
        <v>54</v>
      </c>
      <c r="G79" s="199">
        <v>39.8823</v>
      </c>
      <c r="H79" s="101">
        <v>3725655</v>
      </c>
      <c r="I79" s="139" t="s">
        <v>234</v>
      </c>
      <c r="J79" s="140" t="s">
        <v>234</v>
      </c>
      <c r="K79" s="177">
        <v>3725655</v>
      </c>
      <c r="L79" s="32" t="s">
        <v>23</v>
      </c>
      <c r="M79" s="16" t="s">
        <v>323</v>
      </c>
    </row>
    <row r="80" spans="1:13" ht="12.75">
      <c r="A80" s="27"/>
      <c r="B80" s="33"/>
      <c r="C80" s="11" t="s">
        <v>47</v>
      </c>
      <c r="D80" s="7">
        <v>1</v>
      </c>
      <c r="E80" s="6">
        <v>61377</v>
      </c>
      <c r="F80" s="7"/>
      <c r="G80" s="195">
        <v>10.91</v>
      </c>
      <c r="H80" s="98">
        <v>24799</v>
      </c>
      <c r="I80" s="134" t="s">
        <v>234</v>
      </c>
      <c r="J80" s="136" t="s">
        <v>234</v>
      </c>
      <c r="K80" s="171"/>
      <c r="L80" s="33"/>
      <c r="M80" s="37"/>
    </row>
    <row r="81" spans="1:13" ht="12.75">
      <c r="A81" s="27"/>
      <c r="B81" s="33" t="s">
        <v>113</v>
      </c>
      <c r="C81" s="11" t="s">
        <v>50</v>
      </c>
      <c r="D81" s="7">
        <v>1</v>
      </c>
      <c r="E81" s="7">
        <v>61377</v>
      </c>
      <c r="F81" s="7"/>
      <c r="G81" s="195">
        <v>0.29</v>
      </c>
      <c r="H81" s="98">
        <v>471</v>
      </c>
      <c r="I81" s="134" t="s">
        <v>234</v>
      </c>
      <c r="J81" s="136" t="s">
        <v>234</v>
      </c>
      <c r="K81" s="171"/>
      <c r="L81" s="33"/>
      <c r="M81" s="37"/>
    </row>
    <row r="82" spans="1:13" ht="12.75">
      <c r="A82" s="27"/>
      <c r="B82" s="33" t="s">
        <v>114</v>
      </c>
      <c r="C82" s="11" t="s">
        <v>51</v>
      </c>
      <c r="D82" s="7">
        <v>1</v>
      </c>
      <c r="E82" s="7">
        <v>61377</v>
      </c>
      <c r="F82" s="7"/>
      <c r="G82" s="195">
        <v>0.05</v>
      </c>
      <c r="H82" s="98">
        <v>81</v>
      </c>
      <c r="I82" s="134" t="s">
        <v>234</v>
      </c>
      <c r="J82" s="136" t="s">
        <v>234</v>
      </c>
      <c r="K82" s="171"/>
      <c r="L82" s="33"/>
      <c r="M82" s="37"/>
    </row>
    <row r="83" spans="1:13" ht="12.75">
      <c r="A83" s="27"/>
      <c r="B83" s="33" t="s">
        <v>46</v>
      </c>
      <c r="C83" s="11" t="s">
        <v>52</v>
      </c>
      <c r="D83" s="7">
        <v>1</v>
      </c>
      <c r="E83" s="7">
        <v>61377</v>
      </c>
      <c r="F83" s="7"/>
      <c r="G83" s="195">
        <v>0.04</v>
      </c>
      <c r="H83" s="98">
        <v>34</v>
      </c>
      <c r="I83" s="134" t="s">
        <v>234</v>
      </c>
      <c r="J83" s="136" t="s">
        <v>234</v>
      </c>
      <c r="K83" s="171"/>
      <c r="L83" s="33"/>
      <c r="M83" s="37"/>
    </row>
    <row r="84" spans="1:13" ht="12.75">
      <c r="A84" s="27"/>
      <c r="B84" s="33"/>
      <c r="C84" s="11" t="s">
        <v>53</v>
      </c>
      <c r="D84" s="7">
        <v>3</v>
      </c>
      <c r="E84" s="7">
        <v>61377</v>
      </c>
      <c r="F84" s="7" t="s">
        <v>54</v>
      </c>
      <c r="G84" s="195">
        <v>47.82</v>
      </c>
      <c r="H84" s="98">
        <v>95763</v>
      </c>
      <c r="I84" s="134" t="s">
        <v>234</v>
      </c>
      <c r="J84" s="136" t="s">
        <v>234</v>
      </c>
      <c r="K84" s="171">
        <v>128053</v>
      </c>
      <c r="L84" s="33" t="s">
        <v>23</v>
      </c>
      <c r="M84" s="37" t="s">
        <v>169</v>
      </c>
    </row>
    <row r="85" spans="1:13" ht="12.75">
      <c r="A85" s="27"/>
      <c r="B85" s="33"/>
      <c r="C85" s="11" t="s">
        <v>56</v>
      </c>
      <c r="D85" s="7">
        <v>3</v>
      </c>
      <c r="E85" s="7">
        <v>61377</v>
      </c>
      <c r="F85" s="7"/>
      <c r="G85" s="195">
        <v>3.36</v>
      </c>
      <c r="H85" s="98">
        <v>3649</v>
      </c>
      <c r="I85" s="134" t="s">
        <v>234</v>
      </c>
      <c r="J85" s="136" t="s">
        <v>234</v>
      </c>
      <c r="K85" s="171"/>
      <c r="L85" s="33"/>
      <c r="M85" s="37"/>
    </row>
    <row r="86" spans="1:13" ht="12.75">
      <c r="A86" s="27"/>
      <c r="B86" s="33"/>
      <c r="C86" s="11" t="s">
        <v>57</v>
      </c>
      <c r="D86" s="7">
        <v>3</v>
      </c>
      <c r="E86" s="7">
        <v>61377</v>
      </c>
      <c r="F86" s="7"/>
      <c r="G86" s="195">
        <v>0.0891</v>
      </c>
      <c r="H86" s="98">
        <v>179</v>
      </c>
      <c r="I86" s="80" t="s">
        <v>256</v>
      </c>
      <c r="J86" s="124">
        <v>91</v>
      </c>
      <c r="K86" s="171"/>
      <c r="L86" s="33"/>
      <c r="M86" s="37"/>
    </row>
    <row r="87" spans="1:13" ht="12.75">
      <c r="A87" s="27"/>
      <c r="B87" s="33"/>
      <c r="C87" s="12" t="s">
        <v>58</v>
      </c>
      <c r="D87" s="8">
        <v>3</v>
      </c>
      <c r="E87" s="8">
        <v>61377</v>
      </c>
      <c r="F87" s="8"/>
      <c r="G87" s="197">
        <v>1.5109</v>
      </c>
      <c r="H87" s="100">
        <v>2962</v>
      </c>
      <c r="I87" s="82" t="s">
        <v>255</v>
      </c>
      <c r="J87" s="126">
        <v>24</v>
      </c>
      <c r="K87" s="173"/>
      <c r="L87" s="49"/>
      <c r="M87" s="40"/>
    </row>
    <row r="88" spans="1:13" ht="12.75">
      <c r="A88" s="27"/>
      <c r="B88" s="33"/>
      <c r="C88" s="12" t="s">
        <v>59</v>
      </c>
      <c r="D88" s="8">
        <v>3</v>
      </c>
      <c r="E88" s="13">
        <v>40405</v>
      </c>
      <c r="F88" s="8" t="s">
        <v>54</v>
      </c>
      <c r="G88" s="197">
        <v>0.0774</v>
      </c>
      <c r="H88" s="100">
        <v>150</v>
      </c>
      <c r="I88" s="82" t="s">
        <v>237</v>
      </c>
      <c r="J88" s="126">
        <v>110</v>
      </c>
      <c r="K88" s="173">
        <v>260</v>
      </c>
      <c r="L88" s="49" t="s">
        <v>23</v>
      </c>
      <c r="M88" s="16" t="s">
        <v>167</v>
      </c>
    </row>
    <row r="89" spans="1:13" ht="12.75">
      <c r="A89" s="27"/>
      <c r="B89" s="33"/>
      <c r="C89" s="11"/>
      <c r="D89" s="7"/>
      <c r="E89" s="7"/>
      <c r="F89" s="7"/>
      <c r="G89" s="195"/>
      <c r="H89" s="98"/>
      <c r="I89" s="80"/>
      <c r="J89" s="124"/>
      <c r="K89" s="171"/>
      <c r="L89" s="33"/>
      <c r="M89" s="37"/>
    </row>
    <row r="90" spans="1:13" ht="12.75">
      <c r="A90" s="27"/>
      <c r="B90" s="33"/>
      <c r="C90" s="11" t="s">
        <v>60</v>
      </c>
      <c r="D90" s="7">
        <v>2</v>
      </c>
      <c r="E90" s="7">
        <v>61378</v>
      </c>
      <c r="F90" s="7" t="s">
        <v>61</v>
      </c>
      <c r="G90" s="195">
        <v>1.9382</v>
      </c>
      <c r="H90" s="98">
        <v>8550</v>
      </c>
      <c r="I90" s="134" t="s">
        <v>234</v>
      </c>
      <c r="J90" s="136" t="s">
        <v>234</v>
      </c>
      <c r="K90" s="171">
        <v>8550</v>
      </c>
      <c r="L90" s="33" t="s">
        <v>23</v>
      </c>
      <c r="M90" s="37" t="s">
        <v>167</v>
      </c>
    </row>
    <row r="91" spans="1:13" ht="12.75">
      <c r="A91" s="29"/>
      <c r="B91" s="49"/>
      <c r="C91" s="12" t="s">
        <v>62</v>
      </c>
      <c r="D91" s="8">
        <v>2</v>
      </c>
      <c r="E91" s="8">
        <v>61378</v>
      </c>
      <c r="F91" s="8"/>
      <c r="G91" s="197">
        <v>3.5391</v>
      </c>
      <c r="H91" s="100"/>
      <c r="I91" s="135" t="s">
        <v>234</v>
      </c>
      <c r="J91" s="137" t="s">
        <v>234</v>
      </c>
      <c r="K91" s="173"/>
      <c r="L91" s="49"/>
      <c r="M91" s="40"/>
    </row>
    <row r="92" spans="1:13" ht="12.75">
      <c r="A92" s="27"/>
      <c r="B92" s="33"/>
      <c r="C92" s="11"/>
      <c r="D92" s="7"/>
      <c r="E92" s="7"/>
      <c r="F92" s="7"/>
      <c r="G92" s="195"/>
      <c r="H92" s="98"/>
      <c r="I92" s="80" t="s">
        <v>240</v>
      </c>
      <c r="J92" s="124">
        <v>262805</v>
      </c>
      <c r="K92" s="171"/>
      <c r="L92" s="33"/>
      <c r="M92" s="37"/>
    </row>
    <row r="93" spans="1:13" ht="12.75">
      <c r="A93" s="27">
        <v>9</v>
      </c>
      <c r="B93" s="68" t="s">
        <v>63</v>
      </c>
      <c r="C93" s="11" t="s">
        <v>64</v>
      </c>
      <c r="D93" s="7">
        <v>2</v>
      </c>
      <c r="E93" s="7">
        <v>18417</v>
      </c>
      <c r="F93" s="7" t="s">
        <v>65</v>
      </c>
      <c r="G93" s="195">
        <v>1.45</v>
      </c>
      <c r="H93" s="98">
        <v>30362</v>
      </c>
      <c r="I93" s="80" t="s">
        <v>241</v>
      </c>
      <c r="J93" s="124">
        <v>30226</v>
      </c>
      <c r="K93" s="171">
        <v>365610</v>
      </c>
      <c r="L93" s="33" t="s">
        <v>23</v>
      </c>
      <c r="M93" s="37" t="s">
        <v>167</v>
      </c>
    </row>
    <row r="94" spans="1:13" ht="12.75">
      <c r="A94" s="27"/>
      <c r="B94" s="68" t="s">
        <v>66</v>
      </c>
      <c r="C94" s="11"/>
      <c r="D94" s="7"/>
      <c r="E94" s="7"/>
      <c r="F94" s="7"/>
      <c r="G94" s="195"/>
      <c r="H94" s="98"/>
      <c r="I94" s="80" t="s">
        <v>242</v>
      </c>
      <c r="J94" s="124">
        <v>15896</v>
      </c>
      <c r="K94" s="171"/>
      <c r="L94" s="33"/>
      <c r="M94" s="37"/>
    </row>
    <row r="95" spans="1:13" ht="12.75">
      <c r="A95" s="27"/>
      <c r="B95" s="68" t="s">
        <v>67</v>
      </c>
      <c r="C95" s="11"/>
      <c r="D95" s="7"/>
      <c r="E95" s="7"/>
      <c r="F95" s="7"/>
      <c r="G95" s="195"/>
      <c r="H95" s="98"/>
      <c r="I95" s="80" t="s">
        <v>243</v>
      </c>
      <c r="J95" s="124">
        <v>8223</v>
      </c>
      <c r="K95" s="171"/>
      <c r="L95" s="33"/>
      <c r="M95" s="37"/>
    </row>
    <row r="96" spans="1:13" ht="25.5">
      <c r="A96" s="27"/>
      <c r="B96" s="33" t="s">
        <v>190</v>
      </c>
      <c r="C96" s="11"/>
      <c r="D96" s="7"/>
      <c r="E96" s="7"/>
      <c r="F96" s="7"/>
      <c r="G96" s="195"/>
      <c r="H96" s="98"/>
      <c r="I96" s="80" t="s">
        <v>244</v>
      </c>
      <c r="J96" s="124">
        <v>17033</v>
      </c>
      <c r="K96" s="171"/>
      <c r="L96" s="33"/>
      <c r="M96" s="37"/>
    </row>
    <row r="97" spans="1:13" ht="12.75">
      <c r="A97" s="29"/>
      <c r="B97" s="49"/>
      <c r="C97" s="12"/>
      <c r="D97" s="8"/>
      <c r="E97" s="8"/>
      <c r="F97" s="8"/>
      <c r="G97" s="197"/>
      <c r="H97" s="100"/>
      <c r="I97" s="82" t="s">
        <v>245</v>
      </c>
      <c r="J97" s="126">
        <v>1065</v>
      </c>
      <c r="K97" s="173"/>
      <c r="L97" s="49"/>
      <c r="M97" s="40"/>
    </row>
    <row r="98" spans="1:13" ht="13.5" customHeight="1">
      <c r="A98" s="28">
        <v>10</v>
      </c>
      <c r="B98" s="72" t="s">
        <v>128</v>
      </c>
      <c r="C98" s="14" t="s">
        <v>69</v>
      </c>
      <c r="D98" s="6">
        <v>1</v>
      </c>
      <c r="E98" s="6">
        <v>57677</v>
      </c>
      <c r="F98" s="6" t="s">
        <v>68</v>
      </c>
      <c r="G98" s="196">
        <v>6.7906</v>
      </c>
      <c r="H98" s="99"/>
      <c r="I98" s="74" t="s">
        <v>267</v>
      </c>
      <c r="J98" s="151">
        <v>425521</v>
      </c>
      <c r="K98" s="172"/>
      <c r="L98" s="47" t="s">
        <v>194</v>
      </c>
      <c r="M98" s="37"/>
    </row>
    <row r="99" spans="1:13" ht="25.5">
      <c r="A99" s="27"/>
      <c r="B99" s="33" t="s">
        <v>222</v>
      </c>
      <c r="C99" s="11" t="s">
        <v>70</v>
      </c>
      <c r="D99" s="7">
        <v>1</v>
      </c>
      <c r="E99" s="7">
        <v>57677</v>
      </c>
      <c r="F99" s="11" t="s">
        <v>68</v>
      </c>
      <c r="G99" s="195">
        <v>0.4425</v>
      </c>
      <c r="H99" s="98"/>
      <c r="I99" s="80" t="s">
        <v>280</v>
      </c>
      <c r="J99" s="152">
        <v>21534</v>
      </c>
      <c r="K99" s="171"/>
      <c r="L99" s="33" t="s">
        <v>195</v>
      </c>
      <c r="M99" s="37" t="s">
        <v>171</v>
      </c>
    </row>
    <row r="100" spans="1:13" ht="12.75">
      <c r="A100" s="27"/>
      <c r="B100" s="33" t="s">
        <v>86</v>
      </c>
      <c r="C100" s="11" t="s">
        <v>71</v>
      </c>
      <c r="D100" s="7">
        <v>1</v>
      </c>
      <c r="E100" s="7">
        <v>57677</v>
      </c>
      <c r="F100" s="7" t="s">
        <v>68</v>
      </c>
      <c r="G100" s="195">
        <v>3.8634</v>
      </c>
      <c r="H100" s="98">
        <v>150887</v>
      </c>
      <c r="I100" s="80" t="s">
        <v>281</v>
      </c>
      <c r="J100" s="152">
        <v>7769</v>
      </c>
      <c r="K100" s="171">
        <v>2157450</v>
      </c>
      <c r="L100" s="33" t="s">
        <v>196</v>
      </c>
      <c r="M100" s="42">
        <v>1758181</v>
      </c>
    </row>
    <row r="101" spans="1:13" ht="15.75" customHeight="1">
      <c r="A101" s="27"/>
      <c r="B101" s="33"/>
      <c r="C101" s="11" t="s">
        <v>72</v>
      </c>
      <c r="D101" s="7">
        <v>1</v>
      </c>
      <c r="E101" s="7">
        <v>57677</v>
      </c>
      <c r="F101" s="7" t="s">
        <v>68</v>
      </c>
      <c r="G101" s="195">
        <v>0.5095</v>
      </c>
      <c r="H101" s="98"/>
      <c r="I101" s="149" t="s">
        <v>282</v>
      </c>
      <c r="J101" s="152">
        <v>193939</v>
      </c>
      <c r="K101" s="171"/>
      <c r="L101" s="33" t="s">
        <v>115</v>
      </c>
      <c r="M101" s="37"/>
    </row>
    <row r="102" spans="1:13" ht="12.75" customHeight="1">
      <c r="A102" s="58"/>
      <c r="B102" s="145"/>
      <c r="C102" s="71" t="s">
        <v>73</v>
      </c>
      <c r="D102" s="60">
        <v>1</v>
      </c>
      <c r="E102" s="7">
        <v>57677</v>
      </c>
      <c r="F102" s="60" t="s">
        <v>68</v>
      </c>
      <c r="G102" s="200">
        <v>0.1</v>
      </c>
      <c r="H102" s="98"/>
      <c r="I102" s="149" t="s">
        <v>300</v>
      </c>
      <c r="J102" s="155">
        <v>1139929</v>
      </c>
      <c r="K102" s="171"/>
      <c r="L102" s="145" t="s">
        <v>145</v>
      </c>
      <c r="M102" s="37"/>
    </row>
    <row r="103" spans="1:13" ht="12" customHeight="1">
      <c r="A103" s="58"/>
      <c r="B103" s="145"/>
      <c r="C103" s="71"/>
      <c r="D103" s="60"/>
      <c r="E103" s="60"/>
      <c r="F103" s="60"/>
      <c r="G103" s="200"/>
      <c r="H103" s="98"/>
      <c r="I103" s="149" t="s">
        <v>295</v>
      </c>
      <c r="J103" s="155">
        <v>17415</v>
      </c>
      <c r="K103" s="171"/>
      <c r="L103" s="145"/>
      <c r="M103" s="37"/>
    </row>
    <row r="104" spans="1:13" ht="12" customHeight="1">
      <c r="A104" s="58"/>
      <c r="B104" s="145"/>
      <c r="C104" s="71"/>
      <c r="D104" s="60"/>
      <c r="E104" s="60"/>
      <c r="F104" s="60"/>
      <c r="G104" s="200"/>
      <c r="H104" s="98"/>
      <c r="I104" s="149" t="s">
        <v>296</v>
      </c>
      <c r="J104" s="155">
        <v>25419</v>
      </c>
      <c r="K104" s="171"/>
      <c r="L104" s="145"/>
      <c r="M104" s="37"/>
    </row>
    <row r="105" spans="1:13" ht="12" customHeight="1">
      <c r="A105" s="58"/>
      <c r="B105" s="145"/>
      <c r="C105" s="71"/>
      <c r="D105" s="60"/>
      <c r="E105" s="60"/>
      <c r="F105" s="60"/>
      <c r="G105" s="200"/>
      <c r="H105" s="98"/>
      <c r="I105" s="149" t="s">
        <v>237</v>
      </c>
      <c r="J105" s="155">
        <v>7578</v>
      </c>
      <c r="K105" s="171"/>
      <c r="L105" s="145"/>
      <c r="M105" s="37"/>
    </row>
    <row r="106" spans="1:13" ht="12" customHeight="1">
      <c r="A106" s="58"/>
      <c r="B106" s="145"/>
      <c r="C106" s="71"/>
      <c r="D106" s="60"/>
      <c r="E106" s="60"/>
      <c r="F106" s="60"/>
      <c r="G106" s="200"/>
      <c r="H106" s="98"/>
      <c r="I106" s="149" t="s">
        <v>297</v>
      </c>
      <c r="J106" s="155">
        <v>5100</v>
      </c>
      <c r="K106" s="171"/>
      <c r="L106" s="145"/>
      <c r="M106" s="37"/>
    </row>
    <row r="107" spans="1:13" ht="12" customHeight="1">
      <c r="A107" s="58"/>
      <c r="B107" s="145"/>
      <c r="C107" s="71"/>
      <c r="D107" s="60"/>
      <c r="E107" s="60"/>
      <c r="F107" s="60"/>
      <c r="G107" s="200"/>
      <c r="H107" s="98"/>
      <c r="I107" s="149" t="s">
        <v>243</v>
      </c>
      <c r="J107" s="155">
        <v>8822</v>
      </c>
      <c r="K107" s="171"/>
      <c r="L107" s="145"/>
      <c r="M107" s="37"/>
    </row>
    <row r="108" spans="1:13" ht="12" customHeight="1">
      <c r="A108" s="58"/>
      <c r="B108" s="145"/>
      <c r="C108" s="71"/>
      <c r="D108" s="60"/>
      <c r="E108" s="60"/>
      <c r="F108" s="60"/>
      <c r="G108" s="200"/>
      <c r="H108" s="98"/>
      <c r="I108" s="149" t="s">
        <v>286</v>
      </c>
      <c r="J108" s="155">
        <v>30922</v>
      </c>
      <c r="K108" s="171"/>
      <c r="L108" s="145"/>
      <c r="M108" s="37"/>
    </row>
    <row r="109" spans="1:13" ht="12" customHeight="1">
      <c r="A109" s="58"/>
      <c r="B109" s="145"/>
      <c r="C109" s="71"/>
      <c r="D109" s="60"/>
      <c r="E109" s="60"/>
      <c r="F109" s="60"/>
      <c r="G109" s="200"/>
      <c r="H109" s="98"/>
      <c r="I109" s="149" t="s">
        <v>299</v>
      </c>
      <c r="J109" s="155">
        <v>59808</v>
      </c>
      <c r="K109" s="171"/>
      <c r="L109" s="145"/>
      <c r="M109" s="37"/>
    </row>
    <row r="110" spans="1:13" ht="12" customHeight="1">
      <c r="A110" s="156"/>
      <c r="B110" s="59"/>
      <c r="C110" s="141"/>
      <c r="D110" s="61"/>
      <c r="E110" s="61"/>
      <c r="F110" s="61"/>
      <c r="G110" s="201"/>
      <c r="H110" s="100"/>
      <c r="I110" s="150" t="s">
        <v>298</v>
      </c>
      <c r="J110" s="154">
        <v>62807</v>
      </c>
      <c r="K110" s="173"/>
      <c r="L110" s="59"/>
      <c r="M110" s="40"/>
    </row>
    <row r="111" spans="1:13" ht="27" customHeight="1">
      <c r="A111" s="27">
        <v>11</v>
      </c>
      <c r="B111" s="68" t="s">
        <v>128</v>
      </c>
      <c r="C111" s="11" t="s">
        <v>74</v>
      </c>
      <c r="D111" s="7">
        <v>1</v>
      </c>
      <c r="E111" s="7">
        <v>63521</v>
      </c>
      <c r="F111" s="7" t="s">
        <v>22</v>
      </c>
      <c r="G111" s="195">
        <v>0.3584</v>
      </c>
      <c r="H111" s="98">
        <v>20691</v>
      </c>
      <c r="I111" s="134" t="s">
        <v>234</v>
      </c>
      <c r="J111" s="136" t="s">
        <v>234</v>
      </c>
      <c r="K111" s="171">
        <v>20691</v>
      </c>
      <c r="L111" s="33" t="s">
        <v>203</v>
      </c>
      <c r="M111" s="37"/>
    </row>
    <row r="112" spans="1:13" ht="12.75">
      <c r="A112" s="27"/>
      <c r="B112" s="33" t="s">
        <v>222</v>
      </c>
      <c r="C112" s="11" t="s">
        <v>75</v>
      </c>
      <c r="D112" s="7">
        <v>1</v>
      </c>
      <c r="E112" s="7">
        <v>63521</v>
      </c>
      <c r="F112" s="7" t="s">
        <v>22</v>
      </c>
      <c r="G112" s="195">
        <v>0.3446</v>
      </c>
      <c r="H112" s="98">
        <v>19904</v>
      </c>
      <c r="I112" s="134" t="s">
        <v>234</v>
      </c>
      <c r="J112" s="136" t="s">
        <v>234</v>
      </c>
      <c r="K112" s="171">
        <v>19904</v>
      </c>
      <c r="L112" s="33" t="s">
        <v>202</v>
      </c>
      <c r="M112" s="37"/>
    </row>
    <row r="113" spans="1:13" ht="12.75">
      <c r="A113" s="27"/>
      <c r="B113" s="33"/>
      <c r="C113" s="11" t="s">
        <v>76</v>
      </c>
      <c r="D113" s="7">
        <v>1</v>
      </c>
      <c r="E113" s="7">
        <v>63521</v>
      </c>
      <c r="F113" s="7" t="s">
        <v>22</v>
      </c>
      <c r="G113" s="195">
        <v>0.5344</v>
      </c>
      <c r="H113" s="98">
        <v>30864</v>
      </c>
      <c r="I113" s="134" t="s">
        <v>234</v>
      </c>
      <c r="J113" s="136" t="s">
        <v>234</v>
      </c>
      <c r="K113" s="171">
        <v>30864</v>
      </c>
      <c r="L113" s="33" t="s">
        <v>115</v>
      </c>
      <c r="M113" s="37"/>
    </row>
    <row r="114" spans="1:13" ht="25.5">
      <c r="A114" s="27"/>
      <c r="B114" s="33"/>
      <c r="C114" s="71" t="s">
        <v>77</v>
      </c>
      <c r="D114" s="60">
        <v>1</v>
      </c>
      <c r="E114" s="60">
        <v>63521</v>
      </c>
      <c r="F114" s="60" t="s">
        <v>22</v>
      </c>
      <c r="G114" s="200">
        <v>0.5386</v>
      </c>
      <c r="H114" s="102">
        <v>31104</v>
      </c>
      <c r="I114" s="146" t="s">
        <v>234</v>
      </c>
      <c r="J114" s="147" t="s">
        <v>234</v>
      </c>
      <c r="K114" s="178">
        <v>31104</v>
      </c>
      <c r="L114" s="33" t="s">
        <v>201</v>
      </c>
      <c r="M114" s="70"/>
    </row>
    <row r="115" spans="1:13" ht="54" customHeight="1">
      <c r="A115" s="159"/>
      <c r="B115" s="94"/>
      <c r="C115" s="160" t="s">
        <v>154</v>
      </c>
      <c r="D115" s="161">
        <v>2</v>
      </c>
      <c r="E115" s="161">
        <v>55203</v>
      </c>
      <c r="F115" s="161" t="s">
        <v>164</v>
      </c>
      <c r="G115" s="202">
        <v>0.0868</v>
      </c>
      <c r="H115" s="162">
        <v>20702</v>
      </c>
      <c r="I115" s="163" t="s">
        <v>234</v>
      </c>
      <c r="J115" s="164" t="s">
        <v>234</v>
      </c>
      <c r="K115" s="179">
        <v>20702</v>
      </c>
      <c r="L115" s="165" t="s">
        <v>112</v>
      </c>
      <c r="M115" s="16"/>
    </row>
    <row r="116" spans="1:13" ht="25.5" customHeight="1">
      <c r="A116" s="27"/>
      <c r="B116" s="33"/>
      <c r="C116" s="7">
        <v>546</v>
      </c>
      <c r="D116" s="6">
        <v>4</v>
      </c>
      <c r="E116" s="6">
        <v>44401</v>
      </c>
      <c r="F116" s="6" t="s">
        <v>68</v>
      </c>
      <c r="G116" s="203">
        <v>1.84</v>
      </c>
      <c r="H116" s="99">
        <v>180605</v>
      </c>
      <c r="I116" s="85" t="s">
        <v>5</v>
      </c>
      <c r="J116" s="245" t="s">
        <v>234</v>
      </c>
      <c r="K116" s="172">
        <v>180605</v>
      </c>
      <c r="L116" s="47" t="s">
        <v>112</v>
      </c>
      <c r="M116" s="41" t="s">
        <v>330</v>
      </c>
    </row>
    <row r="117" spans="1:13" ht="13.5" customHeight="1">
      <c r="A117" s="27"/>
      <c r="B117" s="33"/>
      <c r="C117" s="7"/>
      <c r="D117" s="7"/>
      <c r="E117" s="7"/>
      <c r="F117" s="7"/>
      <c r="G117" s="204"/>
      <c r="H117" s="98"/>
      <c r="I117" s="86" t="s">
        <v>6</v>
      </c>
      <c r="J117" s="168" t="s">
        <v>234</v>
      </c>
      <c r="K117" s="181"/>
      <c r="L117" s="33"/>
      <c r="M117" s="37" t="s">
        <v>329</v>
      </c>
    </row>
    <row r="118" spans="1:13" ht="13.5" customHeight="1">
      <c r="A118" s="28"/>
      <c r="B118" s="47"/>
      <c r="C118" s="6"/>
      <c r="D118" s="6"/>
      <c r="E118" s="6"/>
      <c r="F118" s="6"/>
      <c r="G118" s="203"/>
      <c r="H118" s="99"/>
      <c r="I118" s="85"/>
      <c r="J118" s="125"/>
      <c r="K118" s="180"/>
      <c r="L118" s="47"/>
      <c r="M118" s="37"/>
    </row>
    <row r="119" spans="1:13" ht="12.75" customHeight="1">
      <c r="A119" s="27">
        <v>12</v>
      </c>
      <c r="B119" s="68" t="s">
        <v>128</v>
      </c>
      <c r="C119" s="7" t="s">
        <v>161</v>
      </c>
      <c r="D119" s="7">
        <v>1</v>
      </c>
      <c r="E119" s="7">
        <v>57678</v>
      </c>
      <c r="F119" s="7"/>
      <c r="G119" s="204">
        <v>0.0139</v>
      </c>
      <c r="H119" s="98">
        <v>211</v>
      </c>
      <c r="I119" s="86" t="s">
        <v>229</v>
      </c>
      <c r="J119" s="124">
        <v>435091</v>
      </c>
      <c r="K119" s="171">
        <v>435302</v>
      </c>
      <c r="L119" s="33"/>
      <c r="M119" s="37" t="s">
        <v>167</v>
      </c>
    </row>
    <row r="120" spans="1:13" ht="12.75" customHeight="1">
      <c r="A120" s="27"/>
      <c r="B120" s="33" t="s">
        <v>222</v>
      </c>
      <c r="C120" s="7"/>
      <c r="D120" s="7"/>
      <c r="E120" s="7"/>
      <c r="F120" s="7"/>
      <c r="G120" s="204"/>
      <c r="H120" s="98"/>
      <c r="I120" s="86"/>
      <c r="J120" s="124"/>
      <c r="K120" s="171"/>
      <c r="L120" s="33"/>
      <c r="M120" s="37"/>
    </row>
    <row r="121" spans="1:13" ht="12.75">
      <c r="A121" s="28"/>
      <c r="B121" s="47"/>
      <c r="C121" s="14"/>
      <c r="D121" s="6"/>
      <c r="E121" s="6"/>
      <c r="F121" s="6"/>
      <c r="G121" s="196"/>
      <c r="H121" s="99"/>
      <c r="I121" s="74" t="s">
        <v>322</v>
      </c>
      <c r="J121" s="125">
        <v>2546970</v>
      </c>
      <c r="K121" s="172"/>
      <c r="L121" s="47"/>
      <c r="M121" s="41"/>
    </row>
    <row r="122" spans="1:13" ht="12.75">
      <c r="A122" s="27">
        <v>13</v>
      </c>
      <c r="B122" s="68" t="s">
        <v>63</v>
      </c>
      <c r="C122" s="11" t="s">
        <v>72</v>
      </c>
      <c r="D122" s="7">
        <v>3</v>
      </c>
      <c r="E122" s="7">
        <v>57680</v>
      </c>
      <c r="F122" s="7">
        <v>1</v>
      </c>
      <c r="G122" s="195">
        <v>1.0826</v>
      </c>
      <c r="H122" s="98">
        <v>140740</v>
      </c>
      <c r="I122" s="80" t="s">
        <v>257</v>
      </c>
      <c r="J122" s="124">
        <v>709820</v>
      </c>
      <c r="K122" s="178">
        <v>3397530</v>
      </c>
      <c r="L122" s="33" t="s">
        <v>81</v>
      </c>
      <c r="M122" s="37" t="s">
        <v>167</v>
      </c>
    </row>
    <row r="123" spans="1:13" ht="12.75">
      <c r="A123" s="27"/>
      <c r="B123" s="68" t="s">
        <v>48</v>
      </c>
      <c r="C123" s="11" t="s">
        <v>80</v>
      </c>
      <c r="D123" s="7">
        <v>3</v>
      </c>
      <c r="E123" s="7">
        <v>41481</v>
      </c>
      <c r="F123" s="7">
        <v>1</v>
      </c>
      <c r="G123" s="195">
        <v>0.0247</v>
      </c>
      <c r="H123" s="98">
        <v>3210</v>
      </c>
      <c r="I123" s="134" t="s">
        <v>234</v>
      </c>
      <c r="J123" s="136" t="s">
        <v>234</v>
      </c>
      <c r="K123" s="171">
        <v>3210</v>
      </c>
      <c r="L123" s="33" t="s">
        <v>124</v>
      </c>
      <c r="M123" s="37"/>
    </row>
    <row r="124" spans="1:13" ht="12.75">
      <c r="A124" s="27"/>
      <c r="B124" s="33"/>
      <c r="C124" s="14"/>
      <c r="D124" s="6"/>
      <c r="E124" s="6"/>
      <c r="F124" s="6"/>
      <c r="G124" s="196"/>
      <c r="H124" s="99"/>
      <c r="I124" s="74"/>
      <c r="J124" s="125"/>
      <c r="K124" s="172"/>
      <c r="L124" s="47"/>
      <c r="M124" s="41"/>
    </row>
    <row r="125" spans="1:13" ht="12.75">
      <c r="A125" s="27"/>
      <c r="B125" s="33" t="s">
        <v>79</v>
      </c>
      <c r="C125" s="11" t="s">
        <v>82</v>
      </c>
      <c r="D125" s="7">
        <v>3</v>
      </c>
      <c r="E125" s="7">
        <v>36228</v>
      </c>
      <c r="F125" s="7">
        <v>1</v>
      </c>
      <c r="G125" s="195">
        <v>0.3614</v>
      </c>
      <c r="H125" s="98"/>
      <c r="I125" s="80" t="s">
        <v>261</v>
      </c>
      <c r="J125" s="124">
        <v>8000</v>
      </c>
      <c r="K125" s="171"/>
      <c r="L125" s="33"/>
      <c r="M125" s="37"/>
    </row>
    <row r="126" spans="1:13" ht="12.75">
      <c r="A126" s="27"/>
      <c r="B126" s="33" t="s">
        <v>78</v>
      </c>
      <c r="C126" s="11" t="s">
        <v>83</v>
      </c>
      <c r="D126" s="7">
        <v>3</v>
      </c>
      <c r="E126" s="7">
        <v>36228</v>
      </c>
      <c r="F126" s="7">
        <v>1</v>
      </c>
      <c r="G126" s="195">
        <v>0.0377</v>
      </c>
      <c r="H126" s="98">
        <v>3252</v>
      </c>
      <c r="I126" s="134" t="s">
        <v>234</v>
      </c>
      <c r="J126" s="124"/>
      <c r="K126" s="171">
        <v>11252</v>
      </c>
      <c r="L126" s="33" t="s">
        <v>81</v>
      </c>
      <c r="M126" s="37" t="s">
        <v>167</v>
      </c>
    </row>
    <row r="127" spans="1:13" ht="12.75">
      <c r="A127" s="27"/>
      <c r="B127" s="33"/>
      <c r="C127" s="11" t="s">
        <v>84</v>
      </c>
      <c r="D127" s="7">
        <v>3</v>
      </c>
      <c r="E127" s="7">
        <v>36228</v>
      </c>
      <c r="F127" s="7">
        <v>1</v>
      </c>
      <c r="G127" s="195">
        <v>0.0612</v>
      </c>
      <c r="H127" s="98"/>
      <c r="I127" s="134" t="s">
        <v>234</v>
      </c>
      <c r="J127" s="124"/>
      <c r="K127" s="171"/>
      <c r="L127" s="33"/>
      <c r="M127" s="37"/>
    </row>
    <row r="128" spans="1:13" ht="12.75" customHeight="1">
      <c r="A128" s="27"/>
      <c r="B128" s="33"/>
      <c r="C128" s="11" t="s">
        <v>85</v>
      </c>
      <c r="D128" s="7">
        <v>3</v>
      </c>
      <c r="E128" s="7">
        <v>36228</v>
      </c>
      <c r="F128" s="7">
        <v>1</v>
      </c>
      <c r="G128" s="195">
        <v>0.0674</v>
      </c>
      <c r="H128" s="98"/>
      <c r="I128" s="135" t="s">
        <v>234</v>
      </c>
      <c r="J128" s="124"/>
      <c r="K128" s="171"/>
      <c r="L128" s="33"/>
      <c r="M128" s="37"/>
    </row>
    <row r="129" spans="1:13" ht="13.5" customHeight="1">
      <c r="A129" s="29"/>
      <c r="B129" s="49"/>
      <c r="C129" s="31" t="s">
        <v>134</v>
      </c>
      <c r="D129" s="13">
        <v>3</v>
      </c>
      <c r="E129" s="13">
        <v>70139</v>
      </c>
      <c r="F129" s="13">
        <v>1</v>
      </c>
      <c r="G129" s="199">
        <v>0.3677</v>
      </c>
      <c r="H129" s="101">
        <v>6000</v>
      </c>
      <c r="I129" s="82" t="s">
        <v>318</v>
      </c>
      <c r="J129" s="127">
        <v>72467</v>
      </c>
      <c r="K129" s="177">
        <v>78467</v>
      </c>
      <c r="L129" s="32" t="s">
        <v>23</v>
      </c>
      <c r="M129" s="16" t="s">
        <v>167</v>
      </c>
    </row>
    <row r="130" spans="1:13" ht="25.5">
      <c r="A130" s="28"/>
      <c r="B130" s="47"/>
      <c r="C130" s="14"/>
      <c r="D130" s="6"/>
      <c r="E130" s="6"/>
      <c r="F130" s="6"/>
      <c r="G130" s="196"/>
      <c r="H130" s="99"/>
      <c r="I130" s="74" t="s">
        <v>275</v>
      </c>
      <c r="J130" s="125"/>
      <c r="K130" s="172"/>
      <c r="L130" s="47"/>
      <c r="M130" s="37" t="s">
        <v>171</v>
      </c>
    </row>
    <row r="131" spans="1:13" ht="12.75">
      <c r="A131" s="27">
        <v>14</v>
      </c>
      <c r="B131" s="68" t="s">
        <v>128</v>
      </c>
      <c r="C131" s="7" t="s">
        <v>87</v>
      </c>
      <c r="D131" s="7">
        <v>7</v>
      </c>
      <c r="E131" s="7">
        <v>44581</v>
      </c>
      <c r="F131" s="7">
        <v>18</v>
      </c>
      <c r="G131" s="195">
        <v>0.0901</v>
      </c>
      <c r="H131" s="98">
        <v>13060</v>
      </c>
      <c r="I131" s="80" t="s">
        <v>276</v>
      </c>
      <c r="J131" s="124">
        <v>1384540</v>
      </c>
      <c r="K131" s="171">
        <v>1397600</v>
      </c>
      <c r="L131" s="33" t="s">
        <v>88</v>
      </c>
      <c r="M131" s="42">
        <v>299860</v>
      </c>
    </row>
    <row r="132" spans="1:13" ht="12.75">
      <c r="A132" s="27"/>
      <c r="B132" s="33" t="s">
        <v>191</v>
      </c>
      <c r="C132" s="12"/>
      <c r="D132" s="8"/>
      <c r="E132" s="8"/>
      <c r="F132" s="8"/>
      <c r="G132" s="197"/>
      <c r="H132" s="100"/>
      <c r="I132" s="82"/>
      <c r="J132" s="126"/>
      <c r="K132" s="183"/>
      <c r="L132" s="59" t="s">
        <v>89</v>
      </c>
      <c r="M132" s="62" t="s">
        <v>117</v>
      </c>
    </row>
    <row r="133" spans="1:13" ht="38.25">
      <c r="A133" s="27"/>
      <c r="B133" s="33" t="s">
        <v>125</v>
      </c>
      <c r="C133" s="11" t="s">
        <v>111</v>
      </c>
      <c r="D133" s="7">
        <v>1</v>
      </c>
      <c r="E133" s="7">
        <v>57314</v>
      </c>
      <c r="F133" s="7" t="s">
        <v>126</v>
      </c>
      <c r="G133" s="195">
        <v>0.1116</v>
      </c>
      <c r="H133" s="98">
        <v>25560</v>
      </c>
      <c r="I133" s="80" t="s">
        <v>268</v>
      </c>
      <c r="J133" s="124">
        <v>390410</v>
      </c>
      <c r="K133" s="171">
        <v>421900</v>
      </c>
      <c r="L133" s="33" t="s">
        <v>133</v>
      </c>
      <c r="M133" s="37" t="s">
        <v>173</v>
      </c>
    </row>
    <row r="134" spans="1:13" ht="25.5">
      <c r="A134" s="27"/>
      <c r="B134" s="33" t="s">
        <v>223</v>
      </c>
      <c r="C134" s="11"/>
      <c r="D134" s="7"/>
      <c r="E134" s="7"/>
      <c r="F134" s="7"/>
      <c r="G134" s="195"/>
      <c r="H134" s="98"/>
      <c r="I134" s="80" t="s">
        <v>250</v>
      </c>
      <c r="J134" s="124">
        <v>5930</v>
      </c>
      <c r="K134" s="171"/>
      <c r="L134" s="33" t="s">
        <v>226</v>
      </c>
      <c r="M134" s="37"/>
    </row>
    <row r="135" spans="1:13" ht="12.75">
      <c r="A135" s="29"/>
      <c r="B135" s="49"/>
      <c r="C135" s="12"/>
      <c r="D135" s="8"/>
      <c r="E135" s="8"/>
      <c r="F135" s="8"/>
      <c r="G135" s="197"/>
      <c r="H135" s="100"/>
      <c r="I135" s="82"/>
      <c r="J135" s="126"/>
      <c r="K135" s="173"/>
      <c r="L135" s="49"/>
      <c r="M135" s="40"/>
    </row>
    <row r="136" spans="1:13" ht="12.75">
      <c r="A136" s="27"/>
      <c r="B136" s="33"/>
      <c r="C136" s="11"/>
      <c r="D136" s="7"/>
      <c r="E136" s="7"/>
      <c r="F136" s="7"/>
      <c r="G136" s="195"/>
      <c r="H136" s="98"/>
      <c r="I136" s="80"/>
      <c r="J136" s="124"/>
      <c r="K136" s="171"/>
      <c r="L136" s="33"/>
      <c r="M136" s="37"/>
    </row>
    <row r="137" spans="1:13" ht="12.75">
      <c r="A137" s="27">
        <v>15</v>
      </c>
      <c r="B137" s="33" t="s">
        <v>279</v>
      </c>
      <c r="C137" s="11" t="s">
        <v>91</v>
      </c>
      <c r="D137" s="7">
        <v>2</v>
      </c>
      <c r="E137" s="7">
        <v>58032</v>
      </c>
      <c r="F137" s="7">
        <v>10</v>
      </c>
      <c r="G137" s="195">
        <v>0.0144</v>
      </c>
      <c r="H137" s="98">
        <v>706</v>
      </c>
      <c r="I137" s="134" t="s">
        <v>234</v>
      </c>
      <c r="J137" s="136" t="s">
        <v>234</v>
      </c>
      <c r="K137" s="171">
        <v>10300</v>
      </c>
      <c r="L137" s="33" t="s">
        <v>23</v>
      </c>
      <c r="M137" s="37" t="s">
        <v>167</v>
      </c>
    </row>
    <row r="138" spans="1:13" ht="12.75">
      <c r="A138" s="27"/>
      <c r="B138" s="68" t="s">
        <v>278</v>
      </c>
      <c r="C138" s="12" t="s">
        <v>93</v>
      </c>
      <c r="D138" s="8">
        <v>2</v>
      </c>
      <c r="E138" s="8">
        <v>58032</v>
      </c>
      <c r="F138" s="8">
        <v>10</v>
      </c>
      <c r="G138" s="197">
        <v>0.1958</v>
      </c>
      <c r="H138" s="100">
        <v>9594</v>
      </c>
      <c r="I138" s="135" t="s">
        <v>234</v>
      </c>
      <c r="J138" s="137" t="s">
        <v>234</v>
      </c>
      <c r="K138" s="173"/>
      <c r="L138" s="49"/>
      <c r="M138" s="40"/>
    </row>
    <row r="139" spans="1:13" ht="12.75">
      <c r="A139" s="27"/>
      <c r="B139" s="68" t="s">
        <v>90</v>
      </c>
      <c r="C139" s="11" t="s">
        <v>150</v>
      </c>
      <c r="D139" s="7">
        <v>1</v>
      </c>
      <c r="E139" s="7">
        <v>62492</v>
      </c>
      <c r="F139" s="7">
        <v>11</v>
      </c>
      <c r="G139" s="195">
        <v>0.1002</v>
      </c>
      <c r="H139" s="98">
        <v>24689</v>
      </c>
      <c r="I139" s="80" t="s">
        <v>250</v>
      </c>
      <c r="J139" s="124">
        <v>9102</v>
      </c>
      <c r="K139" s="171">
        <v>33791</v>
      </c>
      <c r="L139" s="33"/>
      <c r="M139" s="37"/>
    </row>
    <row r="140" spans="1:13" ht="25.5">
      <c r="A140" s="27"/>
      <c r="B140" s="68" t="s">
        <v>92</v>
      </c>
      <c r="C140" s="11" t="s">
        <v>151</v>
      </c>
      <c r="D140" s="7">
        <v>1</v>
      </c>
      <c r="E140" s="7">
        <v>62492</v>
      </c>
      <c r="F140" s="7">
        <v>11</v>
      </c>
      <c r="G140" s="195">
        <v>1.3811</v>
      </c>
      <c r="H140" s="98">
        <v>103979</v>
      </c>
      <c r="I140" s="80" t="s">
        <v>271</v>
      </c>
      <c r="J140" s="124">
        <v>1634707</v>
      </c>
      <c r="K140" s="171">
        <v>1738686</v>
      </c>
      <c r="L140" s="33" t="s">
        <v>23</v>
      </c>
      <c r="M140" s="37" t="s">
        <v>167</v>
      </c>
    </row>
    <row r="141" spans="1:13" ht="12.75">
      <c r="A141" s="27"/>
      <c r="B141" s="33" t="s">
        <v>192</v>
      </c>
      <c r="C141" s="11" t="s">
        <v>152</v>
      </c>
      <c r="D141" s="7">
        <v>1</v>
      </c>
      <c r="E141" s="7">
        <v>62492</v>
      </c>
      <c r="F141" s="7">
        <v>11</v>
      </c>
      <c r="G141" s="195">
        <v>0.0139</v>
      </c>
      <c r="H141" s="98">
        <v>4152</v>
      </c>
      <c r="I141" s="80" t="s">
        <v>272</v>
      </c>
      <c r="J141" s="124" t="s">
        <v>273</v>
      </c>
      <c r="K141" s="171">
        <v>4152</v>
      </c>
      <c r="L141" s="33"/>
      <c r="M141" s="40"/>
    </row>
    <row r="142" spans="1:13" ht="12.75">
      <c r="A142" s="27"/>
      <c r="B142" s="33"/>
      <c r="C142" s="14"/>
      <c r="D142" s="6"/>
      <c r="E142" s="6"/>
      <c r="F142" s="6"/>
      <c r="G142" s="196"/>
      <c r="H142" s="99"/>
      <c r="I142" s="74" t="s">
        <v>269</v>
      </c>
      <c r="J142" s="125">
        <v>62671</v>
      </c>
      <c r="K142" s="258">
        <v>97459</v>
      </c>
      <c r="L142" s="47"/>
      <c r="M142" s="37"/>
    </row>
    <row r="143" spans="1:13" ht="12.75">
      <c r="A143" s="27"/>
      <c r="B143" s="33"/>
      <c r="C143" s="12" t="s">
        <v>155</v>
      </c>
      <c r="D143" s="8">
        <v>2</v>
      </c>
      <c r="E143" s="8">
        <v>55203</v>
      </c>
      <c r="F143" s="8">
        <v>10</v>
      </c>
      <c r="G143" s="197">
        <v>0.1992</v>
      </c>
      <c r="H143" s="100">
        <v>27888</v>
      </c>
      <c r="I143" s="82" t="s">
        <v>270</v>
      </c>
      <c r="J143" s="126">
        <v>6900</v>
      </c>
      <c r="K143" s="259"/>
      <c r="L143" s="49" t="s">
        <v>23</v>
      </c>
      <c r="M143" s="43"/>
    </row>
    <row r="144" spans="1:13" ht="38.25">
      <c r="A144" s="27"/>
      <c r="B144" s="33"/>
      <c r="C144" s="11" t="s">
        <v>135</v>
      </c>
      <c r="D144" s="6">
        <v>1</v>
      </c>
      <c r="E144" s="6">
        <v>70142</v>
      </c>
      <c r="F144" s="6">
        <v>11</v>
      </c>
      <c r="G144" s="206">
        <v>0.0031</v>
      </c>
      <c r="H144" s="98"/>
      <c r="I144" s="144" t="s">
        <v>234</v>
      </c>
      <c r="J144" s="124"/>
      <c r="K144" s="172"/>
      <c r="L144" s="33" t="s">
        <v>217</v>
      </c>
      <c r="M144" s="37"/>
    </row>
    <row r="145" spans="1:13" ht="12.75">
      <c r="A145" s="27"/>
      <c r="B145" s="33"/>
      <c r="C145" s="11" t="s">
        <v>136</v>
      </c>
      <c r="D145" s="7">
        <v>1</v>
      </c>
      <c r="E145" s="7">
        <v>70142</v>
      </c>
      <c r="F145" s="7">
        <v>11</v>
      </c>
      <c r="G145" s="207">
        <v>0.0005</v>
      </c>
      <c r="H145" s="98">
        <v>4300</v>
      </c>
      <c r="I145" s="144" t="s">
        <v>234</v>
      </c>
      <c r="J145" s="124">
        <v>13011</v>
      </c>
      <c r="K145" s="171">
        <v>17311</v>
      </c>
      <c r="L145" s="33" t="s">
        <v>216</v>
      </c>
      <c r="M145" s="37" t="s">
        <v>167</v>
      </c>
    </row>
    <row r="146" spans="1:13" ht="12.75">
      <c r="A146" s="29"/>
      <c r="B146" s="49"/>
      <c r="C146" s="12" t="s">
        <v>137</v>
      </c>
      <c r="D146" s="8">
        <v>1</v>
      </c>
      <c r="E146" s="8">
        <v>70142</v>
      </c>
      <c r="F146" s="8">
        <v>11</v>
      </c>
      <c r="G146" s="208">
        <v>0.0874</v>
      </c>
      <c r="H146" s="100"/>
      <c r="I146" s="49" t="s">
        <v>274</v>
      </c>
      <c r="J146" s="126"/>
      <c r="K146" s="173"/>
      <c r="L146" s="49" t="s">
        <v>138</v>
      </c>
      <c r="M146" s="40"/>
    </row>
    <row r="147" spans="1:13" ht="12" customHeight="1">
      <c r="A147" s="28"/>
      <c r="B147" s="47"/>
      <c r="C147" s="14"/>
      <c r="D147" s="6"/>
      <c r="E147" s="6"/>
      <c r="F147" s="6"/>
      <c r="G147" s="196"/>
      <c r="H147" s="99"/>
      <c r="I147" s="74" t="s">
        <v>258</v>
      </c>
      <c r="J147" s="125">
        <v>204511</v>
      </c>
      <c r="K147" s="172"/>
      <c r="L147" s="47"/>
      <c r="M147" s="37"/>
    </row>
    <row r="148" spans="1:13" ht="12" customHeight="1">
      <c r="A148" s="27">
        <v>16</v>
      </c>
      <c r="B148" s="68" t="s">
        <v>95</v>
      </c>
      <c r="C148" s="11" t="s">
        <v>96</v>
      </c>
      <c r="D148" s="7">
        <v>2</v>
      </c>
      <c r="E148" s="7">
        <v>58661</v>
      </c>
      <c r="F148" s="7" t="s">
        <v>97</v>
      </c>
      <c r="G148" s="195">
        <v>1.1738</v>
      </c>
      <c r="H148" s="98">
        <v>272674</v>
      </c>
      <c r="I148" s="80" t="s">
        <v>259</v>
      </c>
      <c r="J148" s="124">
        <v>9714</v>
      </c>
      <c r="K148" s="171">
        <v>960717</v>
      </c>
      <c r="L148" s="33" t="s">
        <v>23</v>
      </c>
      <c r="M148" s="37" t="s">
        <v>167</v>
      </c>
    </row>
    <row r="149" spans="1:13" ht="13.5" customHeight="1">
      <c r="A149" s="27"/>
      <c r="B149" s="68" t="s">
        <v>98</v>
      </c>
      <c r="C149" s="11"/>
      <c r="D149" s="7"/>
      <c r="E149" s="7"/>
      <c r="F149" s="7"/>
      <c r="G149" s="195"/>
      <c r="H149" s="98"/>
      <c r="I149" s="80" t="s">
        <v>287</v>
      </c>
      <c r="J149" s="153">
        <v>214856</v>
      </c>
      <c r="K149" s="171"/>
      <c r="L149" s="33"/>
      <c r="M149" s="37"/>
    </row>
    <row r="150" spans="1:13" ht="13.5" customHeight="1">
      <c r="A150" s="27"/>
      <c r="B150" s="68" t="s">
        <v>100</v>
      </c>
      <c r="C150" s="11"/>
      <c r="D150" s="7"/>
      <c r="E150" s="7"/>
      <c r="F150" s="7"/>
      <c r="G150" s="195"/>
      <c r="H150" s="98"/>
      <c r="I150" s="80" t="s">
        <v>285</v>
      </c>
      <c r="J150" s="153">
        <v>5303</v>
      </c>
      <c r="K150" s="171"/>
      <c r="L150" s="33"/>
      <c r="M150" s="37"/>
    </row>
    <row r="151" spans="1:13" ht="13.5" customHeight="1">
      <c r="A151" s="27"/>
      <c r="B151" s="68"/>
      <c r="C151" s="11"/>
      <c r="D151" s="7"/>
      <c r="E151" s="7"/>
      <c r="F151" s="7"/>
      <c r="G151" s="195"/>
      <c r="H151" s="98"/>
      <c r="I151" s="80" t="s">
        <v>286</v>
      </c>
      <c r="J151" s="153">
        <v>217631</v>
      </c>
      <c r="K151" s="171"/>
      <c r="L151" s="33"/>
      <c r="M151" s="37"/>
    </row>
    <row r="152" spans="1:13" ht="13.5" customHeight="1">
      <c r="A152" s="27"/>
      <c r="B152" s="68"/>
      <c r="C152" s="12"/>
      <c r="D152" s="8"/>
      <c r="E152" s="8"/>
      <c r="F152" s="8"/>
      <c r="G152" s="197"/>
      <c r="H152" s="100"/>
      <c r="I152" s="82" t="s">
        <v>288</v>
      </c>
      <c r="J152" s="138">
        <v>36028</v>
      </c>
      <c r="K152" s="173"/>
      <c r="L152" s="49"/>
      <c r="M152" s="40"/>
    </row>
    <row r="153" spans="1:13" ht="12" customHeight="1">
      <c r="A153" s="27"/>
      <c r="B153" s="68"/>
      <c r="C153" s="11" t="s">
        <v>101</v>
      </c>
      <c r="D153" s="7">
        <v>4</v>
      </c>
      <c r="E153" s="7">
        <v>44572</v>
      </c>
      <c r="F153" s="7" t="s">
        <v>102</v>
      </c>
      <c r="G153" s="195">
        <v>0.0442</v>
      </c>
      <c r="H153" s="98"/>
      <c r="I153" s="80"/>
      <c r="J153" s="124"/>
      <c r="K153" s="171"/>
      <c r="L153" s="33" t="s">
        <v>23</v>
      </c>
      <c r="M153" s="37" t="s">
        <v>171</v>
      </c>
    </row>
    <row r="154" spans="1:13" ht="12.75">
      <c r="A154" s="27"/>
      <c r="B154" s="33" t="s">
        <v>103</v>
      </c>
      <c r="C154" s="11"/>
      <c r="D154" s="7"/>
      <c r="E154" s="7"/>
      <c r="F154" s="7"/>
      <c r="G154" s="195"/>
      <c r="H154" s="98">
        <v>65540</v>
      </c>
      <c r="I154" s="80" t="s">
        <v>253</v>
      </c>
      <c r="J154" s="124">
        <v>268060</v>
      </c>
      <c r="K154" s="171">
        <v>333600</v>
      </c>
      <c r="L154" s="33"/>
      <c r="M154" s="42">
        <v>10590</v>
      </c>
    </row>
    <row r="155" spans="1:13" ht="12.75">
      <c r="A155" s="27"/>
      <c r="B155" s="7" t="s">
        <v>99</v>
      </c>
      <c r="C155" s="12" t="s">
        <v>104</v>
      </c>
      <c r="D155" s="8">
        <v>4</v>
      </c>
      <c r="E155" s="8">
        <v>44572</v>
      </c>
      <c r="F155" s="8" t="s">
        <v>102</v>
      </c>
      <c r="G155" s="197">
        <v>0.1939</v>
      </c>
      <c r="H155" s="100"/>
      <c r="I155" s="82" t="s">
        <v>252</v>
      </c>
      <c r="J155" s="126"/>
      <c r="K155" s="173"/>
      <c r="L155" s="49" t="s">
        <v>23</v>
      </c>
      <c r="M155" s="40" t="s">
        <v>117</v>
      </c>
    </row>
    <row r="156" spans="1:13" ht="12.75">
      <c r="A156" s="27"/>
      <c r="B156" s="33" t="s">
        <v>78</v>
      </c>
      <c r="C156" s="11"/>
      <c r="D156" s="7"/>
      <c r="E156" s="7"/>
      <c r="F156" s="7"/>
      <c r="G156" s="195"/>
      <c r="H156" s="98"/>
      <c r="I156" s="80"/>
      <c r="J156" s="124"/>
      <c r="K156" s="171"/>
      <c r="L156" s="33"/>
      <c r="M156" s="37"/>
    </row>
    <row r="157" spans="1:13" ht="12.75">
      <c r="A157" s="27"/>
      <c r="B157" s="33"/>
      <c r="C157" s="11" t="s">
        <v>60</v>
      </c>
      <c r="D157" s="7">
        <v>1</v>
      </c>
      <c r="E157" s="7">
        <v>58662</v>
      </c>
      <c r="F157" s="7" t="s">
        <v>105</v>
      </c>
      <c r="G157" s="195">
        <v>1.14</v>
      </c>
      <c r="H157" s="98">
        <v>2565</v>
      </c>
      <c r="I157" s="134" t="s">
        <v>234</v>
      </c>
      <c r="J157" s="136" t="s">
        <v>234</v>
      </c>
      <c r="K157" s="171"/>
      <c r="L157" s="33"/>
      <c r="M157" s="37"/>
    </row>
    <row r="158" spans="1:13" ht="12.75">
      <c r="A158" s="27"/>
      <c r="B158" s="33"/>
      <c r="C158" s="11" t="s">
        <v>106</v>
      </c>
      <c r="D158" s="7">
        <v>1</v>
      </c>
      <c r="E158" s="7">
        <v>58662</v>
      </c>
      <c r="F158" s="7" t="s">
        <v>105</v>
      </c>
      <c r="G158" s="195">
        <v>0.1</v>
      </c>
      <c r="H158" s="98">
        <v>225</v>
      </c>
      <c r="I158" s="134" t="s">
        <v>234</v>
      </c>
      <c r="J158" s="136" t="s">
        <v>234</v>
      </c>
      <c r="K158" s="171">
        <v>3083</v>
      </c>
      <c r="L158" s="33" t="s">
        <v>23</v>
      </c>
      <c r="M158" s="37" t="s">
        <v>169</v>
      </c>
    </row>
    <row r="159" spans="1:13" ht="12.75">
      <c r="A159" s="27"/>
      <c r="B159" s="33"/>
      <c r="C159" s="12" t="s">
        <v>62</v>
      </c>
      <c r="D159" s="8">
        <v>1</v>
      </c>
      <c r="E159" s="8">
        <v>58662</v>
      </c>
      <c r="F159" s="8" t="s">
        <v>105</v>
      </c>
      <c r="G159" s="197">
        <v>0.13</v>
      </c>
      <c r="H159" s="100">
        <v>293</v>
      </c>
      <c r="I159" s="135" t="s">
        <v>234</v>
      </c>
      <c r="J159" s="137" t="s">
        <v>234</v>
      </c>
      <c r="K159" s="173"/>
      <c r="L159" s="49"/>
      <c r="M159" s="40"/>
    </row>
    <row r="160" spans="1:13" ht="12.75">
      <c r="A160" s="27"/>
      <c r="B160" s="33"/>
      <c r="C160" s="31" t="s">
        <v>140</v>
      </c>
      <c r="D160" s="13">
        <v>2</v>
      </c>
      <c r="E160" s="13">
        <v>70110</v>
      </c>
      <c r="F160" s="13"/>
      <c r="G160" s="199">
        <v>0.22</v>
      </c>
      <c r="H160" s="101"/>
      <c r="I160" s="83"/>
      <c r="J160" s="127"/>
      <c r="K160" s="177"/>
      <c r="L160" s="32" t="s">
        <v>219</v>
      </c>
      <c r="M160" s="16" t="s">
        <v>169</v>
      </c>
    </row>
    <row r="161" spans="1:13" ht="12.75">
      <c r="A161" s="27"/>
      <c r="B161" s="33"/>
      <c r="C161" s="11" t="s">
        <v>120</v>
      </c>
      <c r="D161" s="7"/>
      <c r="E161" s="7">
        <v>68655</v>
      </c>
      <c r="F161" s="7" t="s">
        <v>119</v>
      </c>
      <c r="G161" s="195">
        <v>2.81</v>
      </c>
      <c r="H161" s="98">
        <v>69407</v>
      </c>
      <c r="I161" s="134" t="s">
        <v>234</v>
      </c>
      <c r="J161" s="136" t="s">
        <v>234</v>
      </c>
      <c r="K161" s="171"/>
      <c r="L161" s="33"/>
      <c r="M161" s="37"/>
    </row>
    <row r="162" spans="1:13" ht="12.75">
      <c r="A162" s="27"/>
      <c r="B162" s="33"/>
      <c r="C162" s="11" t="s">
        <v>121</v>
      </c>
      <c r="D162" s="7">
        <v>1</v>
      </c>
      <c r="E162" s="7">
        <v>68655</v>
      </c>
      <c r="F162" s="7" t="s">
        <v>123</v>
      </c>
      <c r="G162" s="195">
        <v>0.44</v>
      </c>
      <c r="H162" s="98">
        <v>10868</v>
      </c>
      <c r="I162" s="134" t="s">
        <v>234</v>
      </c>
      <c r="J162" s="136" t="s">
        <v>234</v>
      </c>
      <c r="K162" s="171">
        <v>81757</v>
      </c>
      <c r="L162" s="33" t="s">
        <v>218</v>
      </c>
      <c r="M162" s="37" t="s">
        <v>169</v>
      </c>
    </row>
    <row r="163" spans="1:13" ht="12.75">
      <c r="A163" s="29"/>
      <c r="B163" s="49"/>
      <c r="C163" s="12" t="s">
        <v>122</v>
      </c>
      <c r="D163" s="8"/>
      <c r="E163" s="8">
        <v>68655</v>
      </c>
      <c r="F163" s="8"/>
      <c r="G163" s="197">
        <v>0.06</v>
      </c>
      <c r="H163" s="100">
        <v>1482</v>
      </c>
      <c r="I163" s="135" t="s">
        <v>234</v>
      </c>
      <c r="J163" s="137" t="s">
        <v>234</v>
      </c>
      <c r="K163" s="173"/>
      <c r="L163" s="49"/>
      <c r="M163" s="40"/>
    </row>
    <row r="164" spans="1:13" s="53" customFormat="1" ht="54.75" customHeight="1">
      <c r="A164" s="148">
        <v>17</v>
      </c>
      <c r="B164" s="72" t="s">
        <v>188</v>
      </c>
      <c r="C164" s="73" t="s">
        <v>107</v>
      </c>
      <c r="D164" s="47">
        <v>3</v>
      </c>
      <c r="E164" s="47">
        <v>23026</v>
      </c>
      <c r="F164" s="47" t="s">
        <v>108</v>
      </c>
      <c r="G164" s="209">
        <v>0.0656</v>
      </c>
      <c r="H164" s="104">
        <v>32841</v>
      </c>
      <c r="I164" s="74" t="s">
        <v>254</v>
      </c>
      <c r="J164" s="128">
        <v>243823</v>
      </c>
      <c r="K164" s="184">
        <v>276664</v>
      </c>
      <c r="L164" s="47" t="s">
        <v>124</v>
      </c>
      <c r="M164" s="41" t="s">
        <v>189</v>
      </c>
    </row>
    <row r="165" spans="1:13" s="53" customFormat="1" ht="42.75" customHeight="1" thickBot="1">
      <c r="A165" s="63"/>
      <c r="B165" s="64" t="s">
        <v>144</v>
      </c>
      <c r="C165" s="65"/>
      <c r="D165" s="64"/>
      <c r="E165" s="64"/>
      <c r="F165" s="64"/>
      <c r="G165" s="210"/>
      <c r="H165" s="105"/>
      <c r="I165" s="66" t="s">
        <v>277</v>
      </c>
      <c r="J165" s="129"/>
      <c r="K165" s="185"/>
      <c r="L165" s="64"/>
      <c r="M165" s="67" t="s">
        <v>321</v>
      </c>
    </row>
    <row r="166" spans="1:15" ht="12.75" customHeight="1">
      <c r="A166" s="17"/>
      <c r="B166" s="18"/>
      <c r="C166" s="18"/>
      <c r="D166" s="18"/>
      <c r="E166" s="18"/>
      <c r="F166" s="18"/>
      <c r="G166" s="211"/>
      <c r="H166" s="106"/>
      <c r="I166" s="88"/>
      <c r="J166" s="130"/>
      <c r="K166" s="186"/>
      <c r="L166" s="50"/>
      <c r="M166" s="44"/>
      <c r="N166" s="4"/>
      <c r="O166" s="4"/>
    </row>
    <row r="167" spans="1:15" s="10" customFormat="1" ht="12.75">
      <c r="A167" s="19"/>
      <c r="B167" s="22" t="s">
        <v>109</v>
      </c>
      <c r="C167" s="34" t="s">
        <v>29</v>
      </c>
      <c r="D167" s="22"/>
      <c r="E167" s="22"/>
      <c r="F167" s="22"/>
      <c r="G167" s="212">
        <f>SUM(G9:G166,-G66,-G67)</f>
        <v>156.0259</v>
      </c>
      <c r="H167" s="107">
        <f>SUM(H8:H165)</f>
        <v>6125912</v>
      </c>
      <c r="I167" s="89"/>
      <c r="J167" s="131">
        <f>SUM(J8:J165)</f>
        <v>24686321</v>
      </c>
      <c r="K167" s="187">
        <f>SUM(K8:K166)</f>
        <v>30812233</v>
      </c>
      <c r="L167" s="51"/>
      <c r="M167" s="45"/>
      <c r="N167" s="1"/>
      <c r="O167" s="1"/>
    </row>
    <row r="168" spans="1:13" ht="13.5" thickBot="1">
      <c r="A168" s="20"/>
      <c r="B168" s="21"/>
      <c r="C168" s="35"/>
      <c r="D168" s="21"/>
      <c r="E168" s="21"/>
      <c r="F168" s="21"/>
      <c r="G168" s="213"/>
      <c r="H168" s="108"/>
      <c r="I168" s="90"/>
      <c r="J168" s="132"/>
      <c r="K168" s="188"/>
      <c r="L168" s="52"/>
      <c r="M168" s="36"/>
    </row>
    <row r="169" spans="2:13" ht="12.75" customHeight="1" hidden="1">
      <c r="B169" s="260" t="s">
        <v>143</v>
      </c>
      <c r="C169" s="260" t="s">
        <v>144</v>
      </c>
      <c r="D169" s="261" t="s">
        <v>107</v>
      </c>
      <c r="E169" s="243"/>
      <c r="F169" s="262">
        <v>3</v>
      </c>
      <c r="G169" s="264" t="s">
        <v>108</v>
      </c>
      <c r="H169" s="250">
        <v>0.0656</v>
      </c>
      <c r="I169" s="91"/>
      <c r="J169" s="254"/>
      <c r="K169" s="54"/>
      <c r="L169" s="256">
        <v>276664</v>
      </c>
      <c r="M169" s="260" t="s">
        <v>124</v>
      </c>
    </row>
    <row r="170" spans="2:13" ht="13.5" customHeight="1" hidden="1" thickBot="1">
      <c r="B170" s="257"/>
      <c r="C170" s="257"/>
      <c r="D170" s="257"/>
      <c r="E170" s="242"/>
      <c r="F170" s="257"/>
      <c r="G170" s="265"/>
      <c r="H170" s="251"/>
      <c r="I170" s="92"/>
      <c r="J170" s="255"/>
      <c r="K170" s="55"/>
      <c r="L170" s="257"/>
      <c r="M170" s="263"/>
    </row>
    <row r="171" ht="12" hidden="1"/>
    <row r="172" ht="21" customHeight="1"/>
    <row r="176" ht="14.25">
      <c r="I176" s="169"/>
    </row>
    <row r="177" ht="12.75">
      <c r="I177" s="158"/>
    </row>
  </sheetData>
  <mergeCells count="15">
    <mergeCell ref="A3:M3"/>
    <mergeCell ref="J169:J170"/>
    <mergeCell ref="L169:L170"/>
    <mergeCell ref="K142:K143"/>
    <mergeCell ref="B169:B170"/>
    <mergeCell ref="C169:C170"/>
    <mergeCell ref="D169:D170"/>
    <mergeCell ref="F169:F170"/>
    <mergeCell ref="H66:H67"/>
    <mergeCell ref="J66:J67"/>
    <mergeCell ref="M169:M170"/>
    <mergeCell ref="G169:G170"/>
    <mergeCell ref="H169:H170"/>
    <mergeCell ref="A4:M4"/>
    <mergeCell ref="I66:I67"/>
  </mergeCells>
  <printOptions/>
  <pageMargins left="0.3937007874015748" right="0.3937007874015748" top="0.5905511811023623" bottom="0.5905511811023623" header="0" footer="0"/>
  <pageSetup fitToHeight="2" horizontalDpi="600" verticalDpi="600" orientation="landscape" paperSize="9" scale="88" r:id="rId1"/>
  <rowBreaks count="6" manualBreakCount="6">
    <brk id="1" max="12" man="1"/>
    <brk id="32" max="12" man="1"/>
    <brk id="67" max="12" man="1"/>
    <brk id="97" max="12" man="1"/>
    <brk id="129" max="12" man="1"/>
    <brk id="163" max="1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7">
      <selection activeCell="A1" sqref="A1:IV1"/>
    </sheetView>
  </sheetViews>
  <sheetFormatPr defaultColWidth="9.00390625" defaultRowHeight="12.75"/>
  <cols>
    <col min="1" max="1" width="18.00390625" style="0" customWidth="1"/>
    <col min="2" max="2" width="6.625" style="0" customWidth="1"/>
    <col min="3" max="3" width="4.125" style="0" customWidth="1"/>
    <col min="4" max="4" width="11.875" style="0" customWidth="1"/>
    <col min="5" max="5" width="8.75390625" style="0" customWidth="1"/>
    <col min="7" max="7" width="13.625" style="0" customWidth="1"/>
    <col min="8" max="8" width="10.375" style="0" customWidth="1"/>
    <col min="9" max="9" width="13.375" style="0" customWidth="1"/>
    <col min="10" max="10" width="10.75390625" style="0" customWidth="1"/>
    <col min="11" max="11" width="10.125" style="0" customWidth="1"/>
  </cols>
  <sheetData>
    <row r="1" spans="1:11" s="223" customFormat="1" ht="42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9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25.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26.2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324</v>
      </c>
      <c r="I5" s="56"/>
      <c r="J5" s="57" t="s">
        <v>186</v>
      </c>
      <c r="K5" s="57" t="s">
        <v>168</v>
      </c>
    </row>
    <row r="6" spans="1:11" ht="12.75">
      <c r="A6" s="47"/>
      <c r="B6" s="14"/>
      <c r="C6" s="6"/>
      <c r="D6" s="6"/>
      <c r="E6" s="196"/>
      <c r="F6" s="99"/>
      <c r="G6" s="74" t="s">
        <v>235</v>
      </c>
      <c r="H6" s="125"/>
      <c r="I6" s="172"/>
      <c r="J6" s="47"/>
      <c r="K6" s="41"/>
    </row>
    <row r="7" spans="1:11" ht="18" customHeight="1">
      <c r="A7" s="68" t="s">
        <v>19</v>
      </c>
      <c r="B7" s="11" t="s">
        <v>21</v>
      </c>
      <c r="C7" s="7">
        <v>2</v>
      </c>
      <c r="D7" s="7" t="s">
        <v>22</v>
      </c>
      <c r="E7" s="195">
        <v>0.8</v>
      </c>
      <c r="F7" s="98">
        <v>28880</v>
      </c>
      <c r="G7" s="80" t="s">
        <v>236</v>
      </c>
      <c r="H7" s="124">
        <v>936217</v>
      </c>
      <c r="I7" s="171">
        <v>1143758</v>
      </c>
      <c r="J7" s="33" t="s">
        <v>326</v>
      </c>
      <c r="K7" s="37" t="s">
        <v>167</v>
      </c>
    </row>
    <row r="8" spans="1:11" ht="18" customHeight="1">
      <c r="A8" s="68" t="s">
        <v>24</v>
      </c>
      <c r="B8" s="11"/>
      <c r="C8" s="7"/>
      <c r="D8" s="7"/>
      <c r="E8" s="195"/>
      <c r="F8" s="98"/>
      <c r="G8" s="80" t="s">
        <v>237</v>
      </c>
      <c r="H8" s="124">
        <v>25304</v>
      </c>
      <c r="I8" s="171"/>
      <c r="J8" s="33" t="s">
        <v>327</v>
      </c>
      <c r="K8" s="37"/>
    </row>
    <row r="9" spans="1:11" ht="18" customHeight="1">
      <c r="A9" s="68" t="s">
        <v>25</v>
      </c>
      <c r="B9" s="11"/>
      <c r="C9" s="7"/>
      <c r="D9" s="7"/>
      <c r="E9" s="195"/>
      <c r="F9" s="98"/>
      <c r="G9" s="80" t="s">
        <v>238</v>
      </c>
      <c r="H9" s="124">
        <v>10200</v>
      </c>
      <c r="I9" s="171"/>
      <c r="J9" s="33"/>
      <c r="K9" s="37"/>
    </row>
    <row r="10" spans="1:11" ht="13.5" thickBot="1">
      <c r="A10" s="214" t="s">
        <v>20</v>
      </c>
      <c r="B10" s="215"/>
      <c r="C10" s="216"/>
      <c r="D10" s="216"/>
      <c r="E10" s="217"/>
      <c r="F10" s="218"/>
      <c r="G10" s="219" t="s">
        <v>239</v>
      </c>
      <c r="H10" s="220">
        <v>143157</v>
      </c>
      <c r="I10" s="221"/>
      <c r="J10" s="214"/>
      <c r="K10" s="222"/>
    </row>
  </sheetData>
  <mergeCells count="2">
    <mergeCell ref="A1:K1"/>
    <mergeCell ref="A2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="68" zoomScaleNormal="68" zoomScaleSheetLayoutView="68" workbookViewId="0" topLeftCell="A1">
      <selection activeCell="A2" sqref="A1:K2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33"/>
      <c r="B6" s="11"/>
      <c r="C6" s="7"/>
      <c r="D6" s="7"/>
      <c r="E6" s="195"/>
      <c r="F6" s="98"/>
      <c r="G6" s="80"/>
      <c r="H6" s="124"/>
      <c r="I6" s="171"/>
      <c r="J6" s="33"/>
      <c r="K6" s="37"/>
    </row>
    <row r="7" spans="1:11" ht="12.75">
      <c r="A7" s="68" t="s">
        <v>26</v>
      </c>
      <c r="B7" s="11" t="s">
        <v>34</v>
      </c>
      <c r="C7" s="7">
        <v>1</v>
      </c>
      <c r="D7" s="7" t="s">
        <v>33</v>
      </c>
      <c r="E7" s="195">
        <v>0.9816</v>
      </c>
      <c r="F7" s="98">
        <v>45154</v>
      </c>
      <c r="G7" s="80" t="s">
        <v>246</v>
      </c>
      <c r="H7" s="124">
        <v>201496</v>
      </c>
      <c r="I7" s="171">
        <v>246650</v>
      </c>
      <c r="J7" s="33" t="s">
        <v>23</v>
      </c>
      <c r="K7" s="37" t="s">
        <v>167</v>
      </c>
    </row>
    <row r="8" spans="1:11" ht="12.75">
      <c r="A8" s="68" t="s">
        <v>24</v>
      </c>
      <c r="B8" s="11"/>
      <c r="C8" s="7"/>
      <c r="D8" s="7"/>
      <c r="E8" s="195"/>
      <c r="F8" s="98"/>
      <c r="G8" s="80" t="s">
        <v>247</v>
      </c>
      <c r="H8" s="124"/>
      <c r="I8" s="171"/>
      <c r="J8" s="33"/>
      <c r="K8" s="37"/>
    </row>
    <row r="9" spans="1:11" ht="12.75">
      <c r="A9" s="68" t="s">
        <v>35</v>
      </c>
      <c r="B9" s="11"/>
      <c r="C9" s="7"/>
      <c r="D9" s="7"/>
      <c r="E9" s="195"/>
      <c r="F9" s="98"/>
      <c r="G9" s="80" t="s">
        <v>248</v>
      </c>
      <c r="H9" s="124"/>
      <c r="I9" s="171"/>
      <c r="J9" s="33"/>
      <c r="K9" s="37"/>
    </row>
    <row r="10" spans="1:11" ht="12.75">
      <c r="A10" s="33" t="s">
        <v>36</v>
      </c>
      <c r="B10" s="11"/>
      <c r="C10" s="7"/>
      <c r="D10" s="7"/>
      <c r="E10" s="195"/>
      <c r="F10" s="98"/>
      <c r="G10" s="80"/>
      <c r="H10" s="124"/>
      <c r="I10" s="171"/>
      <c r="J10" s="33"/>
      <c r="K10" s="37"/>
    </row>
    <row r="11" spans="1:11" ht="12.75">
      <c r="A11" s="49" t="s">
        <v>33</v>
      </c>
      <c r="B11" s="12"/>
      <c r="C11" s="8"/>
      <c r="D11" s="8"/>
      <c r="E11" s="197"/>
      <c r="F11" s="100"/>
      <c r="G11" s="82"/>
      <c r="H11" s="126"/>
      <c r="I11" s="173"/>
      <c r="J11" s="49"/>
      <c r="K11" s="40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68" zoomScaleNormal="68" zoomScaleSheetLayoutView="68" workbookViewId="0" topLeftCell="A1">
      <selection activeCell="G20" sqref="G20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47"/>
      <c r="B6" s="14"/>
      <c r="C6" s="6"/>
      <c r="D6" s="6"/>
      <c r="E6" s="196"/>
      <c r="F6" s="99"/>
      <c r="G6" s="74" t="s">
        <v>249</v>
      </c>
      <c r="H6" s="125">
        <v>2094387</v>
      </c>
      <c r="I6" s="172"/>
      <c r="J6" s="47"/>
      <c r="K6" s="37" t="s">
        <v>320</v>
      </c>
    </row>
    <row r="7" spans="1:11" ht="12.75">
      <c r="A7" s="68" t="s">
        <v>26</v>
      </c>
      <c r="B7" s="7"/>
      <c r="C7" s="7"/>
      <c r="D7" s="7"/>
      <c r="E7" s="195"/>
      <c r="F7" s="98"/>
      <c r="G7" s="80" t="s">
        <v>228</v>
      </c>
      <c r="H7" s="124">
        <v>371805</v>
      </c>
      <c r="I7" s="171"/>
      <c r="J7" s="48"/>
      <c r="K7" s="37" t="s">
        <v>319</v>
      </c>
    </row>
    <row r="8" spans="1:11" ht="12.75">
      <c r="A8" s="68" t="s">
        <v>27</v>
      </c>
      <c r="B8" s="11" t="s">
        <v>29</v>
      </c>
      <c r="C8" s="7">
        <v>3</v>
      </c>
      <c r="D8" s="7" t="s">
        <v>30</v>
      </c>
      <c r="E8" s="195">
        <v>0.9403</v>
      </c>
      <c r="F8" s="98">
        <v>63940</v>
      </c>
      <c r="G8" s="80" t="s">
        <v>250</v>
      </c>
      <c r="H8" s="124">
        <v>15422</v>
      </c>
      <c r="I8" s="171">
        <v>2995100</v>
      </c>
      <c r="J8" s="33" t="s">
        <v>23</v>
      </c>
      <c r="K8" s="37" t="s">
        <v>183</v>
      </c>
    </row>
    <row r="9" spans="1:11" ht="12.75">
      <c r="A9" s="69" t="s">
        <v>31</v>
      </c>
      <c r="B9" s="11"/>
      <c r="C9" s="7"/>
      <c r="D9" s="7"/>
      <c r="E9" s="195"/>
      <c r="F9" s="98"/>
      <c r="G9" s="80" t="s">
        <v>289</v>
      </c>
      <c r="H9" s="153">
        <v>3020</v>
      </c>
      <c r="I9" s="171"/>
      <c r="J9" s="33"/>
      <c r="K9" s="70" t="s">
        <v>184</v>
      </c>
    </row>
    <row r="10" spans="1:11" ht="12.75">
      <c r="A10" s="69"/>
      <c r="B10" s="11"/>
      <c r="C10" s="7"/>
      <c r="D10" s="7"/>
      <c r="E10" s="195"/>
      <c r="F10" s="98"/>
      <c r="G10" s="80" t="s">
        <v>286</v>
      </c>
      <c r="H10" s="153">
        <v>75414</v>
      </c>
      <c r="I10" s="171"/>
      <c r="J10" s="33"/>
      <c r="K10" s="70"/>
    </row>
    <row r="11" spans="1:11" ht="12.75">
      <c r="A11" s="69"/>
      <c r="B11" s="11"/>
      <c r="C11" s="7"/>
      <c r="D11" s="7"/>
      <c r="E11" s="195"/>
      <c r="F11" s="98"/>
      <c r="G11" s="80" t="s">
        <v>288</v>
      </c>
      <c r="H11" s="153">
        <v>76999</v>
      </c>
      <c r="I11" s="171"/>
      <c r="J11" s="33"/>
      <c r="K11" s="70"/>
    </row>
    <row r="12" spans="1:11" ht="12.75">
      <c r="A12" s="33" t="s">
        <v>28</v>
      </c>
      <c r="B12" s="11" t="s">
        <v>32</v>
      </c>
      <c r="C12" s="7">
        <v>2</v>
      </c>
      <c r="D12" s="7" t="s">
        <v>30</v>
      </c>
      <c r="E12" s="195">
        <v>0.1499</v>
      </c>
      <c r="F12" s="98">
        <v>10193</v>
      </c>
      <c r="G12" s="80" t="s">
        <v>251</v>
      </c>
      <c r="H12" s="124">
        <v>197041</v>
      </c>
      <c r="I12" s="171"/>
      <c r="J12" s="33"/>
      <c r="K12" s="37"/>
    </row>
    <row r="13" spans="1:11" ht="12.75">
      <c r="A13" s="145" t="s">
        <v>187</v>
      </c>
      <c r="B13" s="11"/>
      <c r="C13" s="7"/>
      <c r="D13" s="7"/>
      <c r="E13" s="195"/>
      <c r="F13" s="98"/>
      <c r="G13" s="80" t="s">
        <v>290</v>
      </c>
      <c r="H13" s="155">
        <v>47583</v>
      </c>
      <c r="I13" s="171"/>
      <c r="J13" s="33"/>
      <c r="K13" s="37"/>
    </row>
    <row r="14" spans="1:11" ht="12.75">
      <c r="A14" s="59"/>
      <c r="B14" s="12"/>
      <c r="C14" s="8"/>
      <c r="D14" s="8"/>
      <c r="E14" s="197"/>
      <c r="F14" s="100"/>
      <c r="G14" s="82" t="s">
        <v>291</v>
      </c>
      <c r="H14" s="154">
        <v>39296</v>
      </c>
      <c r="I14" s="173"/>
      <c r="J14" s="49"/>
      <c r="K14" s="40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8" zoomScaleNormal="68" zoomScaleSheetLayoutView="68" workbookViewId="0" topLeftCell="A3">
      <selection activeCell="I22" sqref="I22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224"/>
      <c r="B6" s="26"/>
      <c r="C6" s="25"/>
      <c r="D6" s="25"/>
      <c r="E6" s="194"/>
      <c r="F6" s="97"/>
      <c r="G6" s="79" t="s">
        <v>262</v>
      </c>
      <c r="H6" s="123">
        <v>1285092</v>
      </c>
      <c r="I6" s="170"/>
      <c r="J6" s="46"/>
      <c r="K6" s="39"/>
    </row>
    <row r="7" spans="1:11" ht="12.75">
      <c r="A7" s="225" t="s">
        <v>37</v>
      </c>
      <c r="B7" s="11" t="s">
        <v>39</v>
      </c>
      <c r="C7" s="7">
        <v>1</v>
      </c>
      <c r="D7" s="7" t="s">
        <v>38</v>
      </c>
      <c r="E7" s="195">
        <v>2.28</v>
      </c>
      <c r="F7" s="98">
        <v>43776</v>
      </c>
      <c r="G7" s="80" t="s">
        <v>263</v>
      </c>
      <c r="H7" s="153">
        <v>129337</v>
      </c>
      <c r="I7" s="171">
        <v>1616274</v>
      </c>
      <c r="J7" s="33" t="s">
        <v>23</v>
      </c>
      <c r="K7" s="37"/>
    </row>
    <row r="8" spans="1:11" ht="12.75">
      <c r="A8" s="225" t="s">
        <v>40</v>
      </c>
      <c r="B8" s="11"/>
      <c r="C8" s="7"/>
      <c r="D8" s="7"/>
      <c r="E8" s="195"/>
      <c r="F8" s="98"/>
      <c r="G8" s="80" t="s">
        <v>260</v>
      </c>
      <c r="H8" s="153">
        <v>18979</v>
      </c>
      <c r="I8" s="171"/>
      <c r="J8" s="33"/>
      <c r="K8" s="37"/>
    </row>
    <row r="9" spans="1:11" ht="12.75">
      <c r="A9" s="225"/>
      <c r="B9" s="11"/>
      <c r="C9" s="7"/>
      <c r="D9" s="7"/>
      <c r="E9" s="195"/>
      <c r="F9" s="98"/>
      <c r="G9" s="80" t="s">
        <v>293</v>
      </c>
      <c r="H9" s="153">
        <v>101212</v>
      </c>
      <c r="I9" s="171"/>
      <c r="J9" s="33"/>
      <c r="K9" s="37"/>
    </row>
    <row r="10" spans="1:11" ht="12.75">
      <c r="A10" s="225"/>
      <c r="B10" s="11"/>
      <c r="C10" s="7"/>
      <c r="D10" s="7"/>
      <c r="E10" s="195"/>
      <c r="F10" s="98"/>
      <c r="G10" s="80" t="s">
        <v>294</v>
      </c>
      <c r="H10" s="153">
        <v>9922</v>
      </c>
      <c r="I10" s="171"/>
      <c r="J10" s="33"/>
      <c r="K10" s="37"/>
    </row>
    <row r="11" spans="1:11" ht="12.75">
      <c r="A11" s="225"/>
      <c r="B11" s="11"/>
      <c r="C11" s="7"/>
      <c r="D11" s="7"/>
      <c r="E11" s="195"/>
      <c r="F11" s="98"/>
      <c r="G11" s="80" t="s">
        <v>292</v>
      </c>
      <c r="H11" s="153">
        <v>14200</v>
      </c>
      <c r="I11" s="171"/>
      <c r="J11" s="33"/>
      <c r="K11" s="37"/>
    </row>
    <row r="12" spans="1:11" ht="12.75">
      <c r="A12" s="225"/>
      <c r="B12" s="12"/>
      <c r="C12" s="8"/>
      <c r="D12" s="8"/>
      <c r="E12" s="197"/>
      <c r="F12" s="100"/>
      <c r="G12" s="82" t="s">
        <v>288</v>
      </c>
      <c r="H12" s="138">
        <v>13756</v>
      </c>
      <c r="I12" s="173"/>
      <c r="J12" s="49"/>
      <c r="K12" s="40"/>
    </row>
    <row r="13" spans="1:11" ht="12.75">
      <c r="A13" s="226"/>
      <c r="B13" s="11" t="s">
        <v>41</v>
      </c>
      <c r="C13" s="7">
        <v>1</v>
      </c>
      <c r="D13" s="7"/>
      <c r="E13" s="195">
        <v>1.84</v>
      </c>
      <c r="F13" s="98">
        <v>4432</v>
      </c>
      <c r="G13" s="134" t="s">
        <v>234</v>
      </c>
      <c r="H13" s="168" t="s">
        <v>234</v>
      </c>
      <c r="I13" s="171"/>
      <c r="J13" s="33"/>
      <c r="K13" s="37" t="s">
        <v>167</v>
      </c>
    </row>
    <row r="14" spans="1:11" ht="12.75">
      <c r="A14" s="226" t="s">
        <v>38</v>
      </c>
      <c r="B14" s="11"/>
      <c r="C14" s="7"/>
      <c r="D14" s="7"/>
      <c r="E14" s="195"/>
      <c r="F14" s="98"/>
      <c r="G14" s="80"/>
      <c r="H14" s="124"/>
      <c r="I14" s="171">
        <v>14360</v>
      </c>
      <c r="J14" s="33" t="s">
        <v>23</v>
      </c>
      <c r="K14" s="37"/>
    </row>
    <row r="15" spans="1:11" ht="12.75">
      <c r="A15" s="226"/>
      <c r="B15" s="11" t="s">
        <v>42</v>
      </c>
      <c r="C15" s="7">
        <v>1</v>
      </c>
      <c r="D15" s="7"/>
      <c r="E15" s="195">
        <v>4.33</v>
      </c>
      <c r="F15" s="98">
        <v>9928</v>
      </c>
      <c r="G15" s="134" t="s">
        <v>234</v>
      </c>
      <c r="H15" s="136" t="s">
        <v>234</v>
      </c>
      <c r="I15" s="171"/>
      <c r="J15" s="33"/>
      <c r="K15" s="37"/>
    </row>
    <row r="16" spans="1:11" ht="25.5">
      <c r="A16" s="226"/>
      <c r="B16" s="14"/>
      <c r="C16" s="6"/>
      <c r="D16" s="6"/>
      <c r="E16" s="196"/>
      <c r="F16" s="99"/>
      <c r="G16" s="74" t="s">
        <v>283</v>
      </c>
      <c r="H16" s="125">
        <v>184795</v>
      </c>
      <c r="I16" s="172"/>
      <c r="J16" s="47"/>
      <c r="K16" s="41" t="s">
        <v>170</v>
      </c>
    </row>
    <row r="17" spans="1:11" ht="26.25" thickBot="1">
      <c r="A17" s="227"/>
      <c r="B17" s="215" t="s">
        <v>94</v>
      </c>
      <c r="C17" s="216">
        <v>1</v>
      </c>
      <c r="D17" s="216" t="s">
        <v>153</v>
      </c>
      <c r="E17" s="217">
        <v>0.1204</v>
      </c>
      <c r="F17" s="218">
        <v>23619</v>
      </c>
      <c r="G17" s="219" t="s">
        <v>284</v>
      </c>
      <c r="H17" s="220">
        <v>32781</v>
      </c>
      <c r="I17" s="221">
        <v>241195</v>
      </c>
      <c r="J17" s="214" t="s">
        <v>23</v>
      </c>
      <c r="K17" s="222" t="s">
        <v>193</v>
      </c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8" zoomScaleNormal="68" zoomScaleSheetLayoutView="68" workbookViewId="0" topLeftCell="A1">
      <selection activeCell="A2" sqref="A2:K2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228"/>
      <c r="B6" s="14"/>
      <c r="C6" s="6"/>
      <c r="D6" s="6"/>
      <c r="E6" s="196"/>
      <c r="F6" s="99"/>
      <c r="G6" s="74"/>
      <c r="H6" s="125"/>
      <c r="I6" s="172"/>
      <c r="J6" s="47"/>
      <c r="K6" s="41"/>
    </row>
    <row r="7" spans="1:11" ht="25.5">
      <c r="A7" s="225" t="s">
        <v>43</v>
      </c>
      <c r="B7" s="11" t="s">
        <v>156</v>
      </c>
      <c r="C7" s="7">
        <v>1</v>
      </c>
      <c r="D7" s="7" t="s">
        <v>22</v>
      </c>
      <c r="E7" s="195">
        <v>0.0374</v>
      </c>
      <c r="F7" s="98">
        <v>568</v>
      </c>
      <c r="G7" s="80" t="s">
        <v>227</v>
      </c>
      <c r="H7" s="124">
        <v>210010</v>
      </c>
      <c r="I7" s="171"/>
      <c r="J7" s="33"/>
      <c r="K7" s="37"/>
    </row>
    <row r="8" spans="1:11" ht="12.75">
      <c r="A8" s="229" t="s">
        <v>146</v>
      </c>
      <c r="B8" s="118" t="s">
        <v>157</v>
      </c>
      <c r="C8" s="119">
        <v>1</v>
      </c>
      <c r="D8" s="119"/>
      <c r="E8" s="198">
        <v>1.7425</v>
      </c>
      <c r="F8" s="120">
        <v>26486</v>
      </c>
      <c r="G8" s="84" t="s">
        <v>308</v>
      </c>
      <c r="H8" s="155">
        <v>188785</v>
      </c>
      <c r="I8" s="174">
        <v>2004501</v>
      </c>
      <c r="J8" s="94" t="s">
        <v>23</v>
      </c>
      <c r="K8" s="95" t="s">
        <v>313</v>
      </c>
    </row>
    <row r="9" spans="1:11" ht="12.75">
      <c r="A9" s="229" t="s">
        <v>315</v>
      </c>
      <c r="B9" s="118"/>
      <c r="C9" s="119"/>
      <c r="D9" s="119"/>
      <c r="E9" s="198"/>
      <c r="F9" s="120"/>
      <c r="G9" s="84" t="s">
        <v>309</v>
      </c>
      <c r="H9" s="155">
        <v>269169</v>
      </c>
      <c r="I9" s="174"/>
      <c r="J9" s="94"/>
      <c r="K9" s="95" t="s">
        <v>310</v>
      </c>
    </row>
    <row r="10" spans="1:11" ht="12.75">
      <c r="A10" s="229" t="s">
        <v>314</v>
      </c>
      <c r="B10" s="118"/>
      <c r="C10" s="119"/>
      <c r="D10" s="119"/>
      <c r="E10" s="198"/>
      <c r="F10" s="120"/>
      <c r="G10" s="84" t="s">
        <v>307</v>
      </c>
      <c r="H10" s="155">
        <v>188305</v>
      </c>
      <c r="I10" s="174"/>
      <c r="J10" s="94"/>
      <c r="K10" s="95" t="s">
        <v>311</v>
      </c>
    </row>
    <row r="11" spans="1:11" ht="12.75">
      <c r="A11" s="229"/>
      <c r="B11" s="118"/>
      <c r="C11" s="119"/>
      <c r="D11" s="119"/>
      <c r="E11" s="198"/>
      <c r="F11" s="120"/>
      <c r="G11" s="84" t="s">
        <v>306</v>
      </c>
      <c r="H11" s="155">
        <v>109092</v>
      </c>
      <c r="I11" s="174"/>
      <c r="J11" s="94"/>
      <c r="K11" s="95" t="s">
        <v>312</v>
      </c>
    </row>
    <row r="12" spans="1:11" ht="12.75">
      <c r="A12" s="229"/>
      <c r="B12" s="118"/>
      <c r="C12" s="119"/>
      <c r="D12" s="119"/>
      <c r="E12" s="198"/>
      <c r="F12" s="120"/>
      <c r="G12" s="84" t="s">
        <v>305</v>
      </c>
      <c r="H12" s="155">
        <v>149473</v>
      </c>
      <c r="I12" s="174"/>
      <c r="J12" s="94"/>
      <c r="K12" s="95" t="s">
        <v>172</v>
      </c>
    </row>
    <row r="13" spans="1:11" ht="12.75">
      <c r="A13" s="229"/>
      <c r="B13" s="118"/>
      <c r="C13" s="119"/>
      <c r="D13" s="119"/>
      <c r="E13" s="198"/>
      <c r="F13" s="120"/>
      <c r="G13" s="84" t="s">
        <v>304</v>
      </c>
      <c r="H13" s="155">
        <v>9918</v>
      </c>
      <c r="I13" s="174"/>
      <c r="J13" s="94"/>
      <c r="K13" s="95"/>
    </row>
    <row r="14" spans="1:11" ht="12.75">
      <c r="A14" s="229"/>
      <c r="B14" s="118"/>
      <c r="C14" s="119"/>
      <c r="D14" s="119"/>
      <c r="E14" s="198"/>
      <c r="F14" s="120"/>
      <c r="G14" s="84" t="s">
        <v>303</v>
      </c>
      <c r="H14" s="155">
        <v>268100</v>
      </c>
      <c r="I14" s="174"/>
      <c r="J14" s="167"/>
      <c r="K14" s="95"/>
    </row>
    <row r="15" spans="1:11" ht="12.75">
      <c r="A15" s="229"/>
      <c r="B15" s="118" t="s">
        <v>158</v>
      </c>
      <c r="C15" s="119">
        <v>1</v>
      </c>
      <c r="D15" s="119"/>
      <c r="E15" s="198">
        <v>0.5224</v>
      </c>
      <c r="F15" s="120">
        <v>7941</v>
      </c>
      <c r="G15" s="80" t="s">
        <v>316</v>
      </c>
      <c r="H15" s="155">
        <v>170674</v>
      </c>
      <c r="I15" s="171"/>
      <c r="J15" s="33"/>
      <c r="K15" s="37"/>
    </row>
    <row r="16" spans="1:11" ht="12.75">
      <c r="A16" s="229"/>
      <c r="B16" s="118"/>
      <c r="C16" s="119"/>
      <c r="D16" s="119"/>
      <c r="E16" s="198"/>
      <c r="F16" s="120"/>
      <c r="G16" s="80" t="s">
        <v>302</v>
      </c>
      <c r="H16" s="155">
        <v>252886</v>
      </c>
      <c r="I16" s="171"/>
      <c r="J16" s="166"/>
      <c r="K16" s="37"/>
    </row>
    <row r="17" spans="1:11" ht="25.5">
      <c r="A17" s="229"/>
      <c r="B17" s="118"/>
      <c r="C17" s="119"/>
      <c r="D17" s="119"/>
      <c r="E17" s="198"/>
      <c r="F17" s="120"/>
      <c r="G17" s="80" t="s">
        <v>301</v>
      </c>
      <c r="H17" s="155">
        <v>150510</v>
      </c>
      <c r="I17" s="171"/>
      <c r="J17" s="166"/>
      <c r="K17" s="37"/>
    </row>
    <row r="18" spans="1:11" ht="12.75">
      <c r="A18" s="27" t="s">
        <v>44</v>
      </c>
      <c r="B18" s="31" t="s">
        <v>159</v>
      </c>
      <c r="C18" s="13">
        <v>1</v>
      </c>
      <c r="D18" s="7"/>
      <c r="E18" s="199">
        <v>0.0218</v>
      </c>
      <c r="F18" s="98">
        <v>331</v>
      </c>
      <c r="G18" s="134" t="s">
        <v>234</v>
      </c>
      <c r="H18" s="136" t="s">
        <v>234</v>
      </c>
      <c r="I18" s="171"/>
      <c r="J18" s="33"/>
      <c r="K18" s="16" t="s">
        <v>221</v>
      </c>
    </row>
    <row r="19" spans="1:11" ht="13.5" thickBot="1">
      <c r="A19" s="227"/>
      <c r="B19" s="215" t="s">
        <v>127</v>
      </c>
      <c r="C19" s="216">
        <v>1</v>
      </c>
      <c r="D19" s="216"/>
      <c r="E19" s="217">
        <v>0.1482</v>
      </c>
      <c r="F19" s="218">
        <v>2253</v>
      </c>
      <c r="G19" s="230" t="s">
        <v>234</v>
      </c>
      <c r="H19" s="231" t="s">
        <v>234</v>
      </c>
      <c r="I19" s="221"/>
      <c r="J19" s="214"/>
      <c r="K19" s="222" t="s">
        <v>221</v>
      </c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8" zoomScaleNormal="68" zoomScaleSheetLayoutView="68" workbookViewId="0" topLeftCell="A1">
      <selection activeCell="I17" sqref="I17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226"/>
      <c r="B6" s="11"/>
      <c r="C6" s="7"/>
      <c r="D6" s="7"/>
      <c r="E6" s="195"/>
      <c r="F6" s="98"/>
      <c r="G6" s="80"/>
      <c r="H6" s="124"/>
      <c r="I6" s="171"/>
      <c r="J6" s="33"/>
      <c r="K6" s="37"/>
    </row>
    <row r="7" spans="1:11" ht="12.75">
      <c r="A7" s="225" t="s">
        <v>147</v>
      </c>
      <c r="B7" s="11" t="s">
        <v>129</v>
      </c>
      <c r="C7" s="7">
        <v>1</v>
      </c>
      <c r="D7" s="7" t="s">
        <v>22</v>
      </c>
      <c r="E7" s="195">
        <v>0.04</v>
      </c>
      <c r="F7" s="98">
        <v>608</v>
      </c>
      <c r="G7" s="80" t="s">
        <v>232</v>
      </c>
      <c r="H7" s="124"/>
      <c r="I7" s="171"/>
      <c r="J7" s="33"/>
      <c r="K7" s="37"/>
    </row>
    <row r="8" spans="1:11" ht="12.75">
      <c r="A8" s="225" t="s">
        <v>148</v>
      </c>
      <c r="B8" s="11" t="s">
        <v>130</v>
      </c>
      <c r="C8" s="7">
        <v>1</v>
      </c>
      <c r="D8" s="7"/>
      <c r="E8" s="195">
        <v>0.0061</v>
      </c>
      <c r="F8" s="98">
        <v>93</v>
      </c>
      <c r="G8" s="80" t="s">
        <v>233</v>
      </c>
      <c r="H8" s="124">
        <v>192842</v>
      </c>
      <c r="I8" s="171">
        <v>265554</v>
      </c>
      <c r="J8" s="33" t="s">
        <v>23</v>
      </c>
      <c r="K8" s="37" t="s">
        <v>167</v>
      </c>
    </row>
    <row r="9" spans="1:11" ht="12.75">
      <c r="A9" s="225" t="s">
        <v>149</v>
      </c>
      <c r="B9" s="11" t="s">
        <v>131</v>
      </c>
      <c r="C9" s="7">
        <v>1</v>
      </c>
      <c r="D9" s="7"/>
      <c r="E9" s="195">
        <v>0.0135</v>
      </c>
      <c r="F9" s="98">
        <v>205</v>
      </c>
      <c r="G9" s="80" t="s">
        <v>232</v>
      </c>
      <c r="H9" s="124"/>
      <c r="I9" s="171"/>
      <c r="J9" s="33"/>
      <c r="K9" s="37"/>
    </row>
    <row r="10" spans="1:11" ht="13.5" thickBot="1">
      <c r="A10" s="227" t="s">
        <v>44</v>
      </c>
      <c r="B10" s="215" t="s">
        <v>132</v>
      </c>
      <c r="C10" s="216">
        <v>1</v>
      </c>
      <c r="D10" s="216"/>
      <c r="E10" s="217">
        <v>0.0261</v>
      </c>
      <c r="F10" s="218">
        <v>397</v>
      </c>
      <c r="G10" s="219" t="s">
        <v>228</v>
      </c>
      <c r="H10" s="220">
        <v>71409</v>
      </c>
      <c r="I10" s="221"/>
      <c r="J10" s="214"/>
      <c r="K10" s="222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zoomScale="68" zoomScaleNormal="68" zoomScaleSheetLayoutView="68" workbookViewId="0" topLeftCell="A4">
      <selection activeCell="J34" sqref="J34"/>
    </sheetView>
  </sheetViews>
  <sheetFormatPr defaultColWidth="9.00390625" defaultRowHeight="12.75"/>
  <cols>
    <col min="1" max="1" width="20.75390625" style="2" customWidth="1"/>
    <col min="2" max="2" width="7.875" style="2" customWidth="1"/>
    <col min="3" max="3" width="3.75390625" style="3" customWidth="1"/>
    <col min="4" max="4" width="13.625" style="2" customWidth="1"/>
    <col min="5" max="5" width="9.125" style="189" customWidth="1"/>
    <col min="6" max="6" width="12.375" style="109" customWidth="1"/>
    <col min="7" max="7" width="15.875" style="93" customWidth="1"/>
    <col min="8" max="8" width="13.125" style="133" customWidth="1"/>
    <col min="9" max="9" width="14.625" style="2" customWidth="1"/>
    <col min="10" max="10" width="13.375" style="2" customWidth="1"/>
    <col min="11" max="11" width="16.625" style="2" customWidth="1"/>
    <col min="12" max="16384" width="7.875" style="2" customWidth="1"/>
  </cols>
  <sheetData>
    <row r="1" spans="1:11" ht="39.75" customHeight="1">
      <c r="A1" s="274" t="s">
        <v>325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33.75" customHeight="1" thickBot="1">
      <c r="A2" s="249" t="s">
        <v>163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112"/>
      <c r="B3" s="113"/>
      <c r="C3" s="112"/>
      <c r="D3" s="112"/>
      <c r="E3" s="191"/>
      <c r="F3" s="114"/>
      <c r="G3" s="115"/>
      <c r="H3" s="122" t="s">
        <v>179</v>
      </c>
      <c r="I3" s="112" t="s">
        <v>116</v>
      </c>
      <c r="J3" s="116"/>
      <c r="K3" s="116" t="s">
        <v>165</v>
      </c>
    </row>
    <row r="4" spans="1:11" ht="12.75">
      <c r="A4" s="15" t="s">
        <v>10</v>
      </c>
      <c r="B4" s="23" t="s">
        <v>12</v>
      </c>
      <c r="C4" s="15" t="s">
        <v>13</v>
      </c>
      <c r="D4" s="15" t="s">
        <v>14</v>
      </c>
      <c r="E4" s="192" t="s">
        <v>180</v>
      </c>
      <c r="F4" s="110" t="s">
        <v>179</v>
      </c>
      <c r="G4" s="77" t="s">
        <v>175</v>
      </c>
      <c r="H4" s="110" t="s">
        <v>181</v>
      </c>
      <c r="I4" s="15" t="s">
        <v>118</v>
      </c>
      <c r="J4" s="38" t="s">
        <v>185</v>
      </c>
      <c r="K4" s="38" t="s">
        <v>166</v>
      </c>
    </row>
    <row r="5" spans="1:11" ht="13.5" thickBot="1">
      <c r="A5" s="56" t="s">
        <v>11</v>
      </c>
      <c r="B5" s="75"/>
      <c r="C5" s="56"/>
      <c r="D5" s="56"/>
      <c r="E5" s="193"/>
      <c r="F5" s="111" t="s">
        <v>174</v>
      </c>
      <c r="G5" s="78" t="s">
        <v>176</v>
      </c>
      <c r="H5" s="111" t="s">
        <v>182</v>
      </c>
      <c r="I5" s="56" t="s">
        <v>139</v>
      </c>
      <c r="J5" s="57" t="s">
        <v>186</v>
      </c>
      <c r="K5" s="57" t="s">
        <v>168</v>
      </c>
    </row>
    <row r="6" spans="1:11" ht="12.75">
      <c r="A6" s="224"/>
      <c r="B6" s="26"/>
      <c r="C6" s="25"/>
      <c r="D6" s="25"/>
      <c r="E6" s="194"/>
      <c r="F6" s="97"/>
      <c r="G6" s="79" t="s">
        <v>266</v>
      </c>
      <c r="H6" s="123">
        <v>1186399</v>
      </c>
      <c r="I6" s="170"/>
      <c r="J6" s="46"/>
      <c r="K6" s="39"/>
    </row>
    <row r="7" spans="1:11" ht="12.75">
      <c r="A7" s="225" t="s">
        <v>45</v>
      </c>
      <c r="B7" s="11" t="s">
        <v>47</v>
      </c>
      <c r="C7" s="9">
        <v>1</v>
      </c>
      <c r="D7" s="7">
        <v>1</v>
      </c>
      <c r="E7" s="195">
        <v>0.0334</v>
      </c>
      <c r="F7" s="98">
        <v>7759</v>
      </c>
      <c r="G7" s="80" t="s">
        <v>246</v>
      </c>
      <c r="H7" s="124">
        <v>1866368</v>
      </c>
      <c r="I7" s="171"/>
      <c r="J7" s="33"/>
      <c r="K7" s="37"/>
    </row>
    <row r="8" spans="1:11" ht="12.75">
      <c r="A8" s="225" t="s">
        <v>141</v>
      </c>
      <c r="B8" s="30"/>
      <c r="C8" s="7"/>
      <c r="D8" s="7"/>
      <c r="E8" s="195"/>
      <c r="F8" s="98"/>
      <c r="G8" s="80" t="s">
        <v>267</v>
      </c>
      <c r="H8" s="124">
        <v>1117746</v>
      </c>
      <c r="I8" s="171">
        <v>5931514</v>
      </c>
      <c r="J8" s="33" t="s">
        <v>23</v>
      </c>
      <c r="K8" s="37" t="s">
        <v>167</v>
      </c>
    </row>
    <row r="9" spans="1:11" ht="12.75">
      <c r="A9" s="232" t="s">
        <v>142</v>
      </c>
      <c r="B9" s="71" t="s">
        <v>49</v>
      </c>
      <c r="C9" s="60">
        <v>1</v>
      </c>
      <c r="D9" s="60">
        <v>1</v>
      </c>
      <c r="E9" s="200">
        <v>4.4349</v>
      </c>
      <c r="F9" s="102">
        <v>606512</v>
      </c>
      <c r="G9" s="84" t="s">
        <v>4</v>
      </c>
      <c r="H9" s="157">
        <v>558835</v>
      </c>
      <c r="I9" s="175"/>
      <c r="J9" s="33"/>
      <c r="K9" s="37"/>
    </row>
    <row r="10" spans="1:11" ht="12.75">
      <c r="A10" s="232" t="s">
        <v>48</v>
      </c>
      <c r="B10" s="71"/>
      <c r="C10" s="60"/>
      <c r="D10" s="60"/>
      <c r="E10" s="200"/>
      <c r="F10" s="102"/>
      <c r="G10" s="84" t="s">
        <v>232</v>
      </c>
      <c r="H10" s="157">
        <v>306309</v>
      </c>
      <c r="I10" s="175"/>
      <c r="J10" s="33"/>
      <c r="K10" s="37"/>
    </row>
    <row r="11" spans="1:11" ht="12.75">
      <c r="A11" s="232"/>
      <c r="B11" s="71"/>
      <c r="C11" s="60"/>
      <c r="D11" s="60"/>
      <c r="E11" s="200"/>
      <c r="F11" s="102"/>
      <c r="G11" s="84" t="s">
        <v>3</v>
      </c>
      <c r="H11" s="157">
        <v>46958</v>
      </c>
      <c r="I11" s="175"/>
      <c r="J11" s="33"/>
      <c r="K11" s="37"/>
    </row>
    <row r="12" spans="1:11" ht="12.75">
      <c r="A12" s="232"/>
      <c r="B12" s="71"/>
      <c r="C12" s="60"/>
      <c r="D12" s="60"/>
      <c r="E12" s="200"/>
      <c r="F12" s="102"/>
      <c r="G12" s="84" t="s">
        <v>2</v>
      </c>
      <c r="H12" s="157">
        <v>3357</v>
      </c>
      <c r="I12" s="175"/>
      <c r="J12" s="33"/>
      <c r="K12" s="37"/>
    </row>
    <row r="13" spans="1:11" ht="12.75">
      <c r="A13" s="232"/>
      <c r="B13" s="71"/>
      <c r="C13" s="60"/>
      <c r="D13" s="60"/>
      <c r="E13" s="200"/>
      <c r="F13" s="102"/>
      <c r="G13" s="84" t="s">
        <v>1</v>
      </c>
      <c r="H13" s="157">
        <v>37807</v>
      </c>
      <c r="I13" s="175"/>
      <c r="J13" s="33"/>
      <c r="K13" s="37"/>
    </row>
    <row r="14" spans="1:11" ht="12.75">
      <c r="A14" s="232"/>
      <c r="B14" s="71"/>
      <c r="C14" s="60"/>
      <c r="D14" s="60"/>
      <c r="E14" s="200"/>
      <c r="F14" s="102"/>
      <c r="G14" s="84" t="s">
        <v>0</v>
      </c>
      <c r="H14" s="157">
        <v>49300</v>
      </c>
      <c r="I14" s="175"/>
      <c r="J14" s="33"/>
      <c r="K14" s="37"/>
    </row>
    <row r="15" spans="1:11" ht="12.75">
      <c r="A15" s="232"/>
      <c r="B15" s="71"/>
      <c r="C15" s="60"/>
      <c r="D15" s="60"/>
      <c r="E15" s="200"/>
      <c r="F15" s="102"/>
      <c r="G15" s="84" t="s">
        <v>286</v>
      </c>
      <c r="H15" s="157">
        <v>40605</v>
      </c>
      <c r="I15" s="175"/>
      <c r="J15" s="33"/>
      <c r="K15" s="37"/>
    </row>
    <row r="16" spans="1:11" ht="12.75">
      <c r="A16" s="232"/>
      <c r="B16" s="141"/>
      <c r="C16" s="61"/>
      <c r="D16" s="61"/>
      <c r="E16" s="201"/>
      <c r="F16" s="103"/>
      <c r="G16" s="142" t="s">
        <v>317</v>
      </c>
      <c r="H16" s="143">
        <v>103559</v>
      </c>
      <c r="I16" s="176"/>
      <c r="J16" s="49"/>
      <c r="K16" s="37"/>
    </row>
    <row r="17" spans="1:11" ht="25.5">
      <c r="A17" s="232"/>
      <c r="B17" s="31" t="s">
        <v>55</v>
      </c>
      <c r="C17" s="13">
        <v>3</v>
      </c>
      <c r="D17" s="13" t="s">
        <v>54</v>
      </c>
      <c r="E17" s="199">
        <v>39.8823</v>
      </c>
      <c r="F17" s="101">
        <v>3725655</v>
      </c>
      <c r="G17" s="139" t="s">
        <v>234</v>
      </c>
      <c r="H17" s="140" t="s">
        <v>234</v>
      </c>
      <c r="I17" s="177">
        <v>3725655</v>
      </c>
      <c r="J17" s="32" t="s">
        <v>23</v>
      </c>
      <c r="K17" s="16" t="s">
        <v>323</v>
      </c>
    </row>
    <row r="18" spans="1:11" ht="12.75">
      <c r="A18" s="226"/>
      <c r="B18" s="11" t="s">
        <v>47</v>
      </c>
      <c r="C18" s="7">
        <v>1</v>
      </c>
      <c r="D18" s="7"/>
      <c r="E18" s="195">
        <v>10.91</v>
      </c>
      <c r="F18" s="98">
        <v>24799</v>
      </c>
      <c r="G18" s="134" t="s">
        <v>234</v>
      </c>
      <c r="H18" s="136" t="s">
        <v>234</v>
      </c>
      <c r="I18" s="171"/>
      <c r="J18" s="33"/>
      <c r="K18" s="37"/>
    </row>
    <row r="19" spans="1:11" ht="12.75">
      <c r="A19" s="226" t="s">
        <v>113</v>
      </c>
      <c r="B19" s="11" t="s">
        <v>50</v>
      </c>
      <c r="C19" s="7">
        <v>1</v>
      </c>
      <c r="D19" s="7"/>
      <c r="E19" s="195">
        <v>0.29</v>
      </c>
      <c r="F19" s="98">
        <v>471</v>
      </c>
      <c r="G19" s="134" t="s">
        <v>234</v>
      </c>
      <c r="H19" s="136" t="s">
        <v>234</v>
      </c>
      <c r="I19" s="171"/>
      <c r="J19" s="33"/>
      <c r="K19" s="37"/>
    </row>
    <row r="20" spans="1:11" ht="12.75">
      <c r="A20" s="226" t="s">
        <v>114</v>
      </c>
      <c r="B20" s="11" t="s">
        <v>51</v>
      </c>
      <c r="C20" s="7">
        <v>1</v>
      </c>
      <c r="D20" s="7"/>
      <c r="E20" s="195">
        <v>0.05</v>
      </c>
      <c r="F20" s="98">
        <v>81</v>
      </c>
      <c r="G20" s="134" t="s">
        <v>234</v>
      </c>
      <c r="H20" s="136" t="s">
        <v>234</v>
      </c>
      <c r="I20" s="171"/>
      <c r="J20" s="33"/>
      <c r="K20" s="37"/>
    </row>
    <row r="21" spans="1:11" ht="12.75">
      <c r="A21" s="226" t="s">
        <v>46</v>
      </c>
      <c r="B21" s="11" t="s">
        <v>52</v>
      </c>
      <c r="C21" s="7">
        <v>1</v>
      </c>
      <c r="D21" s="7"/>
      <c r="E21" s="195">
        <v>0.04</v>
      </c>
      <c r="F21" s="98">
        <v>34</v>
      </c>
      <c r="G21" s="134" t="s">
        <v>234</v>
      </c>
      <c r="H21" s="136" t="s">
        <v>234</v>
      </c>
      <c r="I21" s="171"/>
      <c r="J21" s="33"/>
      <c r="K21" s="37"/>
    </row>
    <row r="22" spans="1:11" ht="12.75">
      <c r="A22" s="226"/>
      <c r="B22" s="11" t="s">
        <v>53</v>
      </c>
      <c r="C22" s="7">
        <v>3</v>
      </c>
      <c r="D22" s="7" t="s">
        <v>54</v>
      </c>
      <c r="E22" s="195">
        <v>47.82</v>
      </c>
      <c r="F22" s="98">
        <v>95763</v>
      </c>
      <c r="G22" s="134" t="s">
        <v>234</v>
      </c>
      <c r="H22" s="136" t="s">
        <v>234</v>
      </c>
      <c r="I22" s="171">
        <v>128053</v>
      </c>
      <c r="J22" s="33" t="s">
        <v>23</v>
      </c>
      <c r="K22" s="37" t="s">
        <v>169</v>
      </c>
    </row>
    <row r="23" spans="1:11" ht="12.75">
      <c r="A23" s="226"/>
      <c r="B23" s="11" t="s">
        <v>56</v>
      </c>
      <c r="C23" s="7">
        <v>3</v>
      </c>
      <c r="D23" s="7"/>
      <c r="E23" s="195">
        <v>3.36</v>
      </c>
      <c r="F23" s="98">
        <v>3649</v>
      </c>
      <c r="G23" s="134" t="s">
        <v>234</v>
      </c>
      <c r="H23" s="136" t="s">
        <v>234</v>
      </c>
      <c r="I23" s="171"/>
      <c r="J23" s="33"/>
      <c r="K23" s="37"/>
    </row>
    <row r="24" spans="1:11" ht="12.75">
      <c r="A24" s="226"/>
      <c r="B24" s="11" t="s">
        <v>57</v>
      </c>
      <c r="C24" s="7">
        <v>3</v>
      </c>
      <c r="D24" s="7"/>
      <c r="E24" s="195">
        <v>0.0891</v>
      </c>
      <c r="F24" s="98">
        <v>179</v>
      </c>
      <c r="G24" s="80" t="s">
        <v>256</v>
      </c>
      <c r="H24" s="124">
        <v>91</v>
      </c>
      <c r="I24" s="171"/>
      <c r="J24" s="33"/>
      <c r="K24" s="37"/>
    </row>
    <row r="25" spans="1:11" ht="12.75">
      <c r="A25" s="226"/>
      <c r="B25" s="12" t="s">
        <v>58</v>
      </c>
      <c r="C25" s="8">
        <v>3</v>
      </c>
      <c r="D25" s="8"/>
      <c r="E25" s="197">
        <v>1.5109</v>
      </c>
      <c r="F25" s="100">
        <v>2962</v>
      </c>
      <c r="G25" s="82" t="s">
        <v>255</v>
      </c>
      <c r="H25" s="126">
        <v>24</v>
      </c>
      <c r="I25" s="173"/>
      <c r="J25" s="49"/>
      <c r="K25" s="40"/>
    </row>
    <row r="26" spans="1:11" ht="12.75">
      <c r="A26" s="226"/>
      <c r="B26" s="12" t="s">
        <v>59</v>
      </c>
      <c r="C26" s="8">
        <v>3</v>
      </c>
      <c r="D26" s="8" t="s">
        <v>54</v>
      </c>
      <c r="E26" s="197">
        <v>0.0774</v>
      </c>
      <c r="F26" s="100">
        <v>150</v>
      </c>
      <c r="G26" s="82" t="s">
        <v>237</v>
      </c>
      <c r="H26" s="126">
        <v>110</v>
      </c>
      <c r="I26" s="173">
        <v>260</v>
      </c>
      <c r="J26" s="49" t="s">
        <v>23</v>
      </c>
      <c r="K26" s="16" t="s">
        <v>167</v>
      </c>
    </row>
    <row r="27" spans="1:11" ht="12.75">
      <c r="A27" s="226"/>
      <c r="B27" s="11"/>
      <c r="C27" s="7"/>
      <c r="D27" s="7"/>
      <c r="E27" s="195"/>
      <c r="F27" s="98"/>
      <c r="G27" s="80"/>
      <c r="H27" s="124"/>
      <c r="I27" s="171"/>
      <c r="J27" s="33"/>
      <c r="K27" s="37"/>
    </row>
    <row r="28" spans="1:11" ht="12.75">
      <c r="A28" s="226"/>
      <c r="B28" s="11" t="s">
        <v>60</v>
      </c>
      <c r="C28" s="7">
        <v>2</v>
      </c>
      <c r="D28" s="7" t="s">
        <v>61</v>
      </c>
      <c r="E28" s="195">
        <v>1.9382</v>
      </c>
      <c r="F28" s="98">
        <v>8550</v>
      </c>
      <c r="G28" s="134" t="s">
        <v>234</v>
      </c>
      <c r="H28" s="136" t="s">
        <v>234</v>
      </c>
      <c r="I28" s="171">
        <v>8550</v>
      </c>
      <c r="J28" s="33" t="s">
        <v>23</v>
      </c>
      <c r="K28" s="37" t="s">
        <v>167</v>
      </c>
    </row>
    <row r="29" spans="1:11" ht="13.5" thickBot="1">
      <c r="A29" s="227"/>
      <c r="B29" s="215" t="s">
        <v>62</v>
      </c>
      <c r="C29" s="216">
        <v>2</v>
      </c>
      <c r="D29" s="216"/>
      <c r="E29" s="217">
        <v>3.5391</v>
      </c>
      <c r="F29" s="218"/>
      <c r="G29" s="230" t="s">
        <v>234</v>
      </c>
      <c r="H29" s="231" t="s">
        <v>234</v>
      </c>
      <c r="I29" s="221"/>
      <c r="J29" s="214"/>
      <c r="K29" s="222"/>
    </row>
  </sheetData>
  <mergeCells count="2">
    <mergeCell ref="A1:K1"/>
    <mergeCell ref="A2:K2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Kubicki</dc:creator>
  <cp:keywords/>
  <dc:description/>
  <cp:lastModifiedBy>RZ</cp:lastModifiedBy>
  <cp:lastPrinted>2005-11-14T09:48:19Z</cp:lastPrinted>
  <dcterms:created xsi:type="dcterms:W3CDTF">2001-11-06T10:30:31Z</dcterms:created>
  <dcterms:modified xsi:type="dcterms:W3CDTF">2005-12-02T12:20:52Z</dcterms:modified>
  <cp:category/>
  <cp:version/>
  <cp:contentType/>
  <cp:contentStatus/>
</cp:coreProperties>
</file>