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mankowska\Desktop\"/>
    </mc:Choice>
  </mc:AlternateContent>
  <xr:revisionPtr revIDLastSave="0" documentId="13_ncr:1_{E2E52606-2A5A-46BD-B6ED-A4608EDA25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TATYSTYKA" sheetId="1" r:id="rId1"/>
    <sheet name="Ogólne zestawienie" sheetId="2" r:id="rId2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  <c r="O10" i="2"/>
  <c r="O11" i="2"/>
  <c r="O12" i="2"/>
  <c r="N26" i="2" l="1"/>
  <c r="N27" i="2" s="1"/>
  <c r="M26" i="2"/>
  <c r="O26" i="2" s="1"/>
  <c r="K26" i="2"/>
  <c r="K27" i="2" s="1"/>
  <c r="H26" i="2"/>
  <c r="H27" i="2" s="1"/>
  <c r="F26" i="2"/>
  <c r="F27" i="2" s="1"/>
  <c r="Q14" i="2"/>
  <c r="N14" i="2"/>
  <c r="M14" i="2"/>
  <c r="K14" i="2"/>
  <c r="H14" i="2"/>
  <c r="F14" i="2"/>
  <c r="N13" i="2"/>
  <c r="O13" i="2" s="1"/>
  <c r="K13" i="2"/>
  <c r="H13" i="2"/>
  <c r="F13" i="2"/>
  <c r="G12" i="2"/>
  <c r="L11" i="2"/>
  <c r="G11" i="2"/>
  <c r="L10" i="2"/>
  <c r="I10" i="2"/>
  <c r="L9" i="2"/>
  <c r="I9" i="2"/>
  <c r="M301" i="1"/>
  <c r="N301" i="1" s="1"/>
  <c r="J301" i="1"/>
  <c r="K301" i="1" s="1"/>
  <c r="F301" i="1"/>
  <c r="G301" i="1" s="1"/>
  <c r="S300" i="1"/>
  <c r="S301" i="1" s="1"/>
  <c r="T301" i="1" s="1"/>
  <c r="Q300" i="1"/>
  <c r="R300" i="1" s="1"/>
  <c r="P300" i="1"/>
  <c r="P301" i="1" s="1"/>
  <c r="O300" i="1"/>
  <c r="O301" i="1" s="1"/>
  <c r="M300" i="1"/>
  <c r="N300" i="1" s="1"/>
  <c r="J300" i="1"/>
  <c r="H300" i="1"/>
  <c r="G300" i="1"/>
  <c r="F300" i="1"/>
  <c r="T299" i="1"/>
  <c r="R299" i="1"/>
  <c r="Q299" i="1"/>
  <c r="N299" i="1"/>
  <c r="L299" i="1"/>
  <c r="K299" i="1"/>
  <c r="I299" i="1"/>
  <c r="G299" i="1"/>
  <c r="E299" i="1"/>
  <c r="E300" i="1" s="1"/>
  <c r="E301" i="1" s="1"/>
  <c r="T286" i="1"/>
  <c r="M286" i="1"/>
  <c r="N286" i="1" s="1"/>
  <c r="I286" i="1"/>
  <c r="H286" i="1"/>
  <c r="E286" i="1"/>
  <c r="S285" i="1"/>
  <c r="S286" i="1" s="1"/>
  <c r="P285" i="1"/>
  <c r="P286" i="1" s="1"/>
  <c r="O285" i="1"/>
  <c r="O286" i="1" s="1"/>
  <c r="M285" i="1"/>
  <c r="N285" i="1" s="1"/>
  <c r="J285" i="1"/>
  <c r="J286" i="1" s="1"/>
  <c r="K286" i="1" s="1"/>
  <c r="H285" i="1"/>
  <c r="I285" i="1" s="1"/>
  <c r="F285" i="1"/>
  <c r="F286" i="1" s="1"/>
  <c r="G286" i="1" s="1"/>
  <c r="T284" i="1"/>
  <c r="Q284" i="1"/>
  <c r="N284" i="1"/>
  <c r="K284" i="1"/>
  <c r="I284" i="1"/>
  <c r="G284" i="1"/>
  <c r="E284" i="1"/>
  <c r="T283" i="1"/>
  <c r="R283" i="1"/>
  <c r="Q283" i="1"/>
  <c r="Q285" i="1" s="1"/>
  <c r="N283" i="1"/>
  <c r="L283" i="1"/>
  <c r="K283" i="1"/>
  <c r="I283" i="1"/>
  <c r="G283" i="1"/>
  <c r="E283" i="1"/>
  <c r="E285" i="1" s="1"/>
  <c r="P270" i="1"/>
  <c r="M270" i="1"/>
  <c r="N270" i="1" s="1"/>
  <c r="H270" i="1"/>
  <c r="I270" i="1" s="1"/>
  <c r="S269" i="1"/>
  <c r="S270" i="1" s="1"/>
  <c r="T270" i="1" s="1"/>
  <c r="P269" i="1"/>
  <c r="O269" i="1"/>
  <c r="O270" i="1" s="1"/>
  <c r="M269" i="1"/>
  <c r="N269" i="1" s="1"/>
  <c r="J269" i="1"/>
  <c r="J270" i="1" s="1"/>
  <c r="K270" i="1" s="1"/>
  <c r="H269" i="1"/>
  <c r="I269" i="1" s="1"/>
  <c r="G269" i="1"/>
  <c r="F269" i="1"/>
  <c r="F270" i="1" s="1"/>
  <c r="G270" i="1" s="1"/>
  <c r="T268" i="1"/>
  <c r="R268" i="1"/>
  <c r="Q268" i="1"/>
  <c r="L268" i="1" s="1"/>
  <c r="N268" i="1"/>
  <c r="K268" i="1"/>
  <c r="I268" i="1"/>
  <c r="G268" i="1"/>
  <c r="E268" i="1"/>
  <c r="T267" i="1"/>
  <c r="R267" i="1"/>
  <c r="Q267" i="1"/>
  <c r="N267" i="1"/>
  <c r="L267" i="1"/>
  <c r="K267" i="1"/>
  <c r="I267" i="1"/>
  <c r="G267" i="1"/>
  <c r="E267" i="1"/>
  <c r="T266" i="1"/>
  <c r="Q266" i="1"/>
  <c r="R266" i="1" s="1"/>
  <c r="N266" i="1"/>
  <c r="L266" i="1"/>
  <c r="K266" i="1"/>
  <c r="I266" i="1"/>
  <c r="G266" i="1"/>
  <c r="E266" i="1"/>
  <c r="T265" i="1"/>
  <c r="Q265" i="1"/>
  <c r="N265" i="1"/>
  <c r="K265" i="1"/>
  <c r="I265" i="1"/>
  <c r="G265" i="1"/>
  <c r="E265" i="1"/>
  <c r="T264" i="1"/>
  <c r="R264" i="1"/>
  <c r="Q264" i="1"/>
  <c r="N264" i="1"/>
  <c r="K264" i="1"/>
  <c r="I264" i="1"/>
  <c r="G264" i="1"/>
  <c r="E264" i="1"/>
  <c r="P251" i="1"/>
  <c r="O251" i="1"/>
  <c r="K251" i="1"/>
  <c r="S250" i="1"/>
  <c r="S251" i="1" s="1"/>
  <c r="T251" i="1" s="1"/>
  <c r="P250" i="1"/>
  <c r="O250" i="1"/>
  <c r="M250" i="1"/>
  <c r="M251" i="1" s="1"/>
  <c r="N251" i="1" s="1"/>
  <c r="J250" i="1"/>
  <c r="J251" i="1" s="1"/>
  <c r="H250" i="1"/>
  <c r="F250" i="1"/>
  <c r="F251" i="1" s="1"/>
  <c r="G251" i="1" s="1"/>
  <c r="T249" i="1"/>
  <c r="Q249" i="1"/>
  <c r="R249" i="1" s="1"/>
  <c r="N249" i="1"/>
  <c r="L249" i="1"/>
  <c r="K249" i="1"/>
  <c r="I249" i="1"/>
  <c r="G249" i="1"/>
  <c r="E249" i="1"/>
  <c r="E250" i="1" s="1"/>
  <c r="E251" i="1" s="1"/>
  <c r="T248" i="1"/>
  <c r="Q248" i="1"/>
  <c r="N248" i="1"/>
  <c r="K248" i="1"/>
  <c r="I248" i="1"/>
  <c r="G248" i="1"/>
  <c r="E248" i="1"/>
  <c r="T247" i="1"/>
  <c r="Q247" i="1"/>
  <c r="N247" i="1"/>
  <c r="K247" i="1"/>
  <c r="I247" i="1"/>
  <c r="G247" i="1"/>
  <c r="E247" i="1"/>
  <c r="P234" i="1"/>
  <c r="H234" i="1"/>
  <c r="I234" i="1" s="1"/>
  <c r="S233" i="1"/>
  <c r="S234" i="1" s="1"/>
  <c r="T234" i="1" s="1"/>
  <c r="P233" i="1"/>
  <c r="O233" i="1"/>
  <c r="O234" i="1" s="1"/>
  <c r="N233" i="1"/>
  <c r="M233" i="1"/>
  <c r="M234" i="1" s="1"/>
  <c r="N234" i="1" s="1"/>
  <c r="J233" i="1"/>
  <c r="J234" i="1" s="1"/>
  <c r="K234" i="1" s="1"/>
  <c r="I233" i="1"/>
  <c r="H233" i="1"/>
  <c r="F233" i="1"/>
  <c r="E233" i="1"/>
  <c r="E234" i="1" s="1"/>
  <c r="T232" i="1"/>
  <c r="Q232" i="1"/>
  <c r="N232" i="1"/>
  <c r="K232" i="1"/>
  <c r="I232" i="1"/>
  <c r="G232" i="1"/>
  <c r="E232" i="1"/>
  <c r="S219" i="1"/>
  <c r="T219" i="1" s="1"/>
  <c r="R219" i="1"/>
  <c r="O219" i="1"/>
  <c r="J219" i="1"/>
  <c r="K219" i="1" s="1"/>
  <c r="G219" i="1"/>
  <c r="F219" i="1"/>
  <c r="S218" i="1"/>
  <c r="R218" i="1"/>
  <c r="Q218" i="1"/>
  <c r="Q219" i="1" s="1"/>
  <c r="P218" i="1"/>
  <c r="P219" i="1" s="1"/>
  <c r="O218" i="1"/>
  <c r="N218" i="1"/>
  <c r="M218" i="1"/>
  <c r="M219" i="1" s="1"/>
  <c r="N219" i="1" s="1"/>
  <c r="J218" i="1"/>
  <c r="H218" i="1"/>
  <c r="H219" i="1" s="1"/>
  <c r="I219" i="1" s="1"/>
  <c r="F218" i="1"/>
  <c r="G218" i="1" s="1"/>
  <c r="T217" i="1"/>
  <c r="Q217" i="1"/>
  <c r="R217" i="1" s="1"/>
  <c r="N217" i="1"/>
  <c r="L217" i="1"/>
  <c r="K217" i="1"/>
  <c r="I217" i="1"/>
  <c r="G217" i="1"/>
  <c r="E217" i="1"/>
  <c r="E218" i="1" s="1"/>
  <c r="E219" i="1" s="1"/>
  <c r="J205" i="1"/>
  <c r="K205" i="1" s="1"/>
  <c r="F205" i="1"/>
  <c r="G205" i="1" s="1"/>
  <c r="S204" i="1"/>
  <c r="S205" i="1" s="1"/>
  <c r="T205" i="1" s="1"/>
  <c r="Q204" i="1"/>
  <c r="R204" i="1" s="1"/>
  <c r="P204" i="1"/>
  <c r="P205" i="1" s="1"/>
  <c r="O204" i="1"/>
  <c r="O205" i="1" s="1"/>
  <c r="M204" i="1"/>
  <c r="L204" i="1"/>
  <c r="J204" i="1"/>
  <c r="H204" i="1"/>
  <c r="G204" i="1"/>
  <c r="F204" i="1"/>
  <c r="T203" i="1"/>
  <c r="R203" i="1"/>
  <c r="N203" i="1"/>
  <c r="L203" i="1"/>
  <c r="L205" i="1" s="1"/>
  <c r="K203" i="1"/>
  <c r="I203" i="1"/>
  <c r="G203" i="1"/>
  <c r="E203" i="1"/>
  <c r="E204" i="1" s="1"/>
  <c r="E205" i="1" s="1"/>
  <c r="P192" i="1"/>
  <c r="O192" i="1"/>
  <c r="H192" i="1"/>
  <c r="I192" i="1" s="1"/>
  <c r="S191" i="1"/>
  <c r="S192" i="1" s="1"/>
  <c r="T192" i="1" s="1"/>
  <c r="R191" i="1"/>
  <c r="Q191" i="1"/>
  <c r="Q192" i="1" s="1"/>
  <c r="R192" i="1" s="1"/>
  <c r="P191" i="1"/>
  <c r="O191" i="1"/>
  <c r="N191" i="1"/>
  <c r="M191" i="1"/>
  <c r="M192" i="1" s="1"/>
  <c r="N192" i="1" s="1"/>
  <c r="J191" i="1"/>
  <c r="J192" i="1" s="1"/>
  <c r="K192" i="1" s="1"/>
  <c r="I191" i="1"/>
  <c r="H191" i="1"/>
  <c r="F191" i="1"/>
  <c r="T190" i="1"/>
  <c r="R190" i="1"/>
  <c r="N190" i="1"/>
  <c r="L190" i="1"/>
  <c r="K190" i="1"/>
  <c r="I190" i="1"/>
  <c r="G190" i="1"/>
  <c r="E190" i="1"/>
  <c r="E191" i="1" s="1"/>
  <c r="E192" i="1" s="1"/>
  <c r="M179" i="1"/>
  <c r="N179" i="1" s="1"/>
  <c r="J179" i="1"/>
  <c r="F179" i="1"/>
  <c r="S178" i="1"/>
  <c r="S179" i="1" s="1"/>
  <c r="T179" i="1" s="1"/>
  <c r="P178" i="1"/>
  <c r="P179" i="1" s="1"/>
  <c r="O178" i="1"/>
  <c r="O179" i="1" s="1"/>
  <c r="M178" i="1"/>
  <c r="N178" i="1" s="1"/>
  <c r="J178" i="1"/>
  <c r="H178" i="1"/>
  <c r="F178" i="1"/>
  <c r="T177" i="1"/>
  <c r="R177" i="1"/>
  <c r="Q177" i="1"/>
  <c r="N177" i="1"/>
  <c r="L177" i="1"/>
  <c r="K177" i="1"/>
  <c r="I177" i="1"/>
  <c r="G177" i="1"/>
  <c r="E177" i="1"/>
  <c r="T176" i="1"/>
  <c r="R176" i="1"/>
  <c r="Q176" i="1"/>
  <c r="N176" i="1"/>
  <c r="L176" i="1"/>
  <c r="K176" i="1"/>
  <c r="I176" i="1"/>
  <c r="G176" i="1"/>
  <c r="E176" i="1"/>
  <c r="T175" i="1"/>
  <c r="Q175" i="1"/>
  <c r="N175" i="1"/>
  <c r="I175" i="1"/>
  <c r="G175" i="1"/>
  <c r="E175" i="1"/>
  <c r="S162" i="1"/>
  <c r="T162" i="1" s="1"/>
  <c r="O162" i="1"/>
  <c r="J162" i="1"/>
  <c r="K162" i="1" s="1"/>
  <c r="G162" i="1"/>
  <c r="F162" i="1"/>
  <c r="S161" i="1"/>
  <c r="P161" i="1"/>
  <c r="P162" i="1" s="1"/>
  <c r="O161" i="1"/>
  <c r="N161" i="1"/>
  <c r="M161" i="1"/>
  <c r="M162" i="1" s="1"/>
  <c r="N162" i="1" s="1"/>
  <c r="J161" i="1"/>
  <c r="H161" i="1"/>
  <c r="H162" i="1" s="1"/>
  <c r="I162" i="1" s="1"/>
  <c r="F161" i="1"/>
  <c r="G161" i="1" s="1"/>
  <c r="T160" i="1"/>
  <c r="Q160" i="1"/>
  <c r="R160" i="1" s="1"/>
  <c r="N160" i="1"/>
  <c r="L160" i="1"/>
  <c r="K160" i="1"/>
  <c r="I160" i="1"/>
  <c r="G160" i="1"/>
  <c r="E160" i="1"/>
  <c r="E161" i="1" s="1"/>
  <c r="E162" i="1" s="1"/>
  <c r="T159" i="1"/>
  <c r="Q159" i="1"/>
  <c r="N159" i="1"/>
  <c r="K159" i="1"/>
  <c r="I159" i="1"/>
  <c r="G159" i="1"/>
  <c r="E159" i="1"/>
  <c r="S146" i="1"/>
  <c r="T146" i="1" s="1"/>
  <c r="O146" i="1"/>
  <c r="J146" i="1"/>
  <c r="K146" i="1" s="1"/>
  <c r="G146" i="1"/>
  <c r="F146" i="1"/>
  <c r="S145" i="1"/>
  <c r="P145" i="1"/>
  <c r="P146" i="1" s="1"/>
  <c r="O145" i="1"/>
  <c r="M145" i="1"/>
  <c r="M146" i="1" s="1"/>
  <c r="N146" i="1" s="1"/>
  <c r="J145" i="1"/>
  <c r="H145" i="1"/>
  <c r="F145" i="1"/>
  <c r="G145" i="1" s="1"/>
  <c r="T144" i="1"/>
  <c r="Q144" i="1"/>
  <c r="R144" i="1" s="1"/>
  <c r="N144" i="1"/>
  <c r="L144" i="1"/>
  <c r="K144" i="1"/>
  <c r="I144" i="1"/>
  <c r="G144" i="1"/>
  <c r="E144" i="1"/>
  <c r="T143" i="1"/>
  <c r="Q143" i="1"/>
  <c r="N143" i="1"/>
  <c r="K143" i="1"/>
  <c r="I143" i="1"/>
  <c r="G143" i="1"/>
  <c r="E143" i="1"/>
  <c r="T142" i="1"/>
  <c r="Q142" i="1"/>
  <c r="N142" i="1"/>
  <c r="K142" i="1"/>
  <c r="I142" i="1"/>
  <c r="G142" i="1"/>
  <c r="E142" i="1"/>
  <c r="T141" i="1"/>
  <c r="R141" i="1"/>
  <c r="Q141" i="1"/>
  <c r="N141" i="1"/>
  <c r="L141" i="1"/>
  <c r="K141" i="1"/>
  <c r="I141" i="1"/>
  <c r="G141" i="1"/>
  <c r="E141" i="1"/>
  <c r="T140" i="1"/>
  <c r="Q140" i="1"/>
  <c r="R140" i="1" s="1"/>
  <c r="N140" i="1"/>
  <c r="L140" i="1"/>
  <c r="K140" i="1"/>
  <c r="I140" i="1"/>
  <c r="G140" i="1"/>
  <c r="E140" i="1"/>
  <c r="E145" i="1" s="1"/>
  <c r="E146" i="1" s="1"/>
  <c r="T139" i="1"/>
  <c r="Q139" i="1"/>
  <c r="N139" i="1"/>
  <c r="K139" i="1"/>
  <c r="I139" i="1"/>
  <c r="G139" i="1"/>
  <c r="E139" i="1"/>
  <c r="S126" i="1"/>
  <c r="T126" i="1" s="1"/>
  <c r="O126" i="1"/>
  <c r="K126" i="1"/>
  <c r="J126" i="1"/>
  <c r="F126" i="1"/>
  <c r="G126" i="1" s="1"/>
  <c r="S125" i="1"/>
  <c r="Q125" i="1"/>
  <c r="P125" i="1"/>
  <c r="P126" i="1" s="1"/>
  <c r="O125" i="1"/>
  <c r="M125" i="1"/>
  <c r="J125" i="1"/>
  <c r="I125" i="1"/>
  <c r="H125" i="1"/>
  <c r="H126" i="1" s="1"/>
  <c r="I126" i="1" s="1"/>
  <c r="F125" i="1"/>
  <c r="G125" i="1" s="1"/>
  <c r="T124" i="1"/>
  <c r="Q124" i="1"/>
  <c r="R124" i="1" s="1"/>
  <c r="N124" i="1"/>
  <c r="L124" i="1"/>
  <c r="K124" i="1"/>
  <c r="I124" i="1"/>
  <c r="G124" i="1"/>
  <c r="E124" i="1"/>
  <c r="E125" i="1" s="1"/>
  <c r="E126" i="1" s="1"/>
  <c r="T123" i="1"/>
  <c r="Q123" i="1"/>
  <c r="N123" i="1"/>
  <c r="K123" i="1"/>
  <c r="I123" i="1"/>
  <c r="G123" i="1"/>
  <c r="E123" i="1"/>
  <c r="T122" i="1"/>
  <c r="R122" i="1"/>
  <c r="Q122" i="1"/>
  <c r="L122" i="1" s="1"/>
  <c r="N122" i="1"/>
  <c r="K122" i="1"/>
  <c r="I122" i="1"/>
  <c r="G122" i="1"/>
  <c r="E122" i="1"/>
  <c r="M109" i="1"/>
  <c r="N109" i="1" s="1"/>
  <c r="I109" i="1"/>
  <c r="H109" i="1"/>
  <c r="S108" i="1"/>
  <c r="S109" i="1" s="1"/>
  <c r="T109" i="1" s="1"/>
  <c r="P108" i="1"/>
  <c r="P109" i="1" s="1"/>
  <c r="O108" i="1"/>
  <c r="O109" i="1" s="1"/>
  <c r="N108" i="1"/>
  <c r="M108" i="1"/>
  <c r="J108" i="1"/>
  <c r="J109" i="1" s="1"/>
  <c r="K109" i="1" s="1"/>
  <c r="I108" i="1"/>
  <c r="H108" i="1"/>
  <c r="F108" i="1"/>
  <c r="F109" i="1" s="1"/>
  <c r="G109" i="1" s="1"/>
  <c r="T107" i="1"/>
  <c r="Q107" i="1"/>
  <c r="L107" i="1" s="1"/>
  <c r="L108" i="1" s="1"/>
  <c r="N107" i="1"/>
  <c r="K107" i="1"/>
  <c r="I107" i="1"/>
  <c r="G107" i="1"/>
  <c r="E107" i="1"/>
  <c r="T106" i="1"/>
  <c r="R106" i="1"/>
  <c r="Q106" i="1"/>
  <c r="N106" i="1"/>
  <c r="L106" i="1"/>
  <c r="K106" i="1"/>
  <c r="I106" i="1"/>
  <c r="G106" i="1"/>
  <c r="E106" i="1"/>
  <c r="T105" i="1"/>
  <c r="R105" i="1"/>
  <c r="Q105" i="1"/>
  <c r="Q108" i="1" s="1"/>
  <c r="Q109" i="1" s="1"/>
  <c r="R109" i="1" s="1"/>
  <c r="N105" i="1"/>
  <c r="L105" i="1"/>
  <c r="K105" i="1"/>
  <c r="I105" i="1"/>
  <c r="G105" i="1"/>
  <c r="E105" i="1"/>
  <c r="E108" i="1" s="1"/>
  <c r="E109" i="1" s="1"/>
  <c r="J92" i="1"/>
  <c r="K92" i="1" s="1"/>
  <c r="F92" i="1"/>
  <c r="G92" i="1" s="1"/>
  <c r="S91" i="1"/>
  <c r="S92" i="1" s="1"/>
  <c r="T92" i="1" s="1"/>
  <c r="P91" i="1"/>
  <c r="P92" i="1" s="1"/>
  <c r="O91" i="1"/>
  <c r="O92" i="1" s="1"/>
  <c r="M91" i="1"/>
  <c r="N91" i="1" s="1"/>
  <c r="J91" i="1"/>
  <c r="H91" i="1"/>
  <c r="G91" i="1"/>
  <c r="F91" i="1"/>
  <c r="T90" i="1"/>
  <c r="R90" i="1"/>
  <c r="Q90" i="1"/>
  <c r="N90" i="1"/>
  <c r="L90" i="1"/>
  <c r="K90" i="1"/>
  <c r="I90" i="1"/>
  <c r="G90" i="1"/>
  <c r="E90" i="1"/>
  <c r="T89" i="1"/>
  <c r="R89" i="1"/>
  <c r="Q89" i="1"/>
  <c r="N89" i="1"/>
  <c r="L89" i="1"/>
  <c r="K89" i="1"/>
  <c r="I89" i="1"/>
  <c r="G89" i="1"/>
  <c r="E89" i="1"/>
  <c r="T88" i="1"/>
  <c r="Q88" i="1"/>
  <c r="N88" i="1"/>
  <c r="K88" i="1"/>
  <c r="I88" i="1"/>
  <c r="G88" i="1"/>
  <c r="E88" i="1"/>
  <c r="T87" i="1"/>
  <c r="Q87" i="1"/>
  <c r="L87" i="1" s="1"/>
  <c r="N87" i="1"/>
  <c r="K87" i="1"/>
  <c r="I87" i="1"/>
  <c r="G87" i="1"/>
  <c r="E87" i="1"/>
  <c r="T86" i="1"/>
  <c r="R86" i="1"/>
  <c r="Q86" i="1"/>
  <c r="N86" i="1"/>
  <c r="L86" i="1"/>
  <c r="K86" i="1"/>
  <c r="I86" i="1"/>
  <c r="G86" i="1"/>
  <c r="E86" i="1"/>
  <c r="T85" i="1"/>
  <c r="R85" i="1"/>
  <c r="Q85" i="1"/>
  <c r="N85" i="1"/>
  <c r="L85" i="1"/>
  <c r="K85" i="1"/>
  <c r="I85" i="1"/>
  <c r="G85" i="1"/>
  <c r="E85" i="1"/>
  <c r="T84" i="1"/>
  <c r="Q84" i="1"/>
  <c r="N84" i="1"/>
  <c r="K84" i="1"/>
  <c r="I84" i="1"/>
  <c r="G84" i="1"/>
  <c r="E84" i="1"/>
  <c r="T83" i="1"/>
  <c r="R83" i="1"/>
  <c r="Q83" i="1"/>
  <c r="L83" i="1" s="1"/>
  <c r="N83" i="1"/>
  <c r="K83" i="1"/>
  <c r="I83" i="1"/>
  <c r="G83" i="1"/>
  <c r="E83" i="1"/>
  <c r="S70" i="1"/>
  <c r="T70" i="1" s="1"/>
  <c r="P70" i="1"/>
  <c r="K70" i="1"/>
  <c r="H70" i="1"/>
  <c r="I70" i="1" s="1"/>
  <c r="S69" i="1"/>
  <c r="P69" i="1"/>
  <c r="O69" i="1"/>
  <c r="O70" i="1" s="1"/>
  <c r="N69" i="1"/>
  <c r="M69" i="1"/>
  <c r="M70" i="1" s="1"/>
  <c r="N70" i="1" s="1"/>
  <c r="J69" i="1"/>
  <c r="J70" i="1" s="1"/>
  <c r="I69" i="1"/>
  <c r="H69" i="1"/>
  <c r="F69" i="1"/>
  <c r="E69" i="1"/>
  <c r="E70" i="1" s="1"/>
  <c r="T68" i="1"/>
  <c r="Q68" i="1"/>
  <c r="N68" i="1"/>
  <c r="K68" i="1"/>
  <c r="I68" i="1"/>
  <c r="G68" i="1"/>
  <c r="E68" i="1"/>
  <c r="T67" i="1"/>
  <c r="Q67" i="1"/>
  <c r="N67" i="1"/>
  <c r="K67" i="1"/>
  <c r="I67" i="1"/>
  <c r="G67" i="1"/>
  <c r="E67" i="1"/>
  <c r="S54" i="1"/>
  <c r="T54" i="1" s="1"/>
  <c r="P54" i="1"/>
  <c r="G54" i="1"/>
  <c r="S53" i="1"/>
  <c r="P53" i="1"/>
  <c r="O53" i="1"/>
  <c r="O54" i="1" s="1"/>
  <c r="N53" i="1"/>
  <c r="M53" i="1"/>
  <c r="M54" i="1" s="1"/>
  <c r="N54" i="1" s="1"/>
  <c r="J53" i="1"/>
  <c r="J54" i="1" s="1"/>
  <c r="K54" i="1" s="1"/>
  <c r="H53" i="1"/>
  <c r="H54" i="1" s="1"/>
  <c r="I54" i="1" s="1"/>
  <c r="F53" i="1"/>
  <c r="F54" i="1" s="1"/>
  <c r="T52" i="1"/>
  <c r="R52" i="1"/>
  <c r="Q52" i="1"/>
  <c r="N52" i="1"/>
  <c r="L52" i="1"/>
  <c r="K52" i="1"/>
  <c r="I52" i="1"/>
  <c r="G52" i="1"/>
  <c r="E52" i="1"/>
  <c r="T51" i="1"/>
  <c r="R51" i="1"/>
  <c r="Q51" i="1"/>
  <c r="N51" i="1"/>
  <c r="L51" i="1"/>
  <c r="K51" i="1"/>
  <c r="I51" i="1"/>
  <c r="G51" i="1"/>
  <c r="E51" i="1"/>
  <c r="T50" i="1"/>
  <c r="Q50" i="1"/>
  <c r="N50" i="1"/>
  <c r="K50" i="1"/>
  <c r="I50" i="1"/>
  <c r="G50" i="1"/>
  <c r="E50" i="1"/>
  <c r="T49" i="1"/>
  <c r="R49" i="1"/>
  <c r="Q49" i="1"/>
  <c r="L49" i="1" s="1"/>
  <c r="N49" i="1"/>
  <c r="K49" i="1"/>
  <c r="I49" i="1"/>
  <c r="G49" i="1"/>
  <c r="E49" i="1"/>
  <c r="T48" i="1"/>
  <c r="R48" i="1"/>
  <c r="Q48" i="1"/>
  <c r="N48" i="1"/>
  <c r="L48" i="1"/>
  <c r="K48" i="1"/>
  <c r="I48" i="1"/>
  <c r="G48" i="1"/>
  <c r="E48" i="1"/>
  <c r="T47" i="1"/>
  <c r="R47" i="1"/>
  <c r="Q47" i="1"/>
  <c r="N47" i="1"/>
  <c r="L47" i="1"/>
  <c r="K47" i="1"/>
  <c r="I47" i="1"/>
  <c r="G47" i="1"/>
  <c r="E47" i="1"/>
  <c r="T46" i="1"/>
  <c r="Q46" i="1"/>
  <c r="N46" i="1"/>
  <c r="K46" i="1"/>
  <c r="I46" i="1"/>
  <c r="G46" i="1"/>
  <c r="E46" i="1"/>
  <c r="T45" i="1"/>
  <c r="Q45" i="1"/>
  <c r="L45" i="1" s="1"/>
  <c r="N45" i="1"/>
  <c r="K45" i="1"/>
  <c r="I45" i="1"/>
  <c r="G45" i="1"/>
  <c r="E45" i="1"/>
  <c r="T44" i="1"/>
  <c r="R44" i="1"/>
  <c r="Q44" i="1"/>
  <c r="Q53" i="1" s="1"/>
  <c r="Q54" i="1" s="1"/>
  <c r="R54" i="1" s="1"/>
  <c r="N44" i="1"/>
  <c r="L44" i="1"/>
  <c r="K44" i="1"/>
  <c r="I44" i="1"/>
  <c r="G44" i="1"/>
  <c r="E44" i="1"/>
  <c r="E53" i="1" s="1"/>
  <c r="E54" i="1" s="1"/>
  <c r="Q31" i="1"/>
  <c r="R31" i="1" s="1"/>
  <c r="P31" i="1"/>
  <c r="M31" i="1"/>
  <c r="N31" i="1" s="1"/>
  <c r="H31" i="1"/>
  <c r="I31" i="1" s="1"/>
  <c r="S30" i="1"/>
  <c r="S31" i="1" s="1"/>
  <c r="T31" i="1" s="1"/>
  <c r="P30" i="1"/>
  <c r="O30" i="1"/>
  <c r="O31" i="1" s="1"/>
  <c r="N30" i="1"/>
  <c r="M30" i="1"/>
  <c r="J30" i="1"/>
  <c r="J31" i="1" s="1"/>
  <c r="K31" i="1" s="1"/>
  <c r="H30" i="1"/>
  <c r="F30" i="1"/>
  <c r="F31" i="1" s="1"/>
  <c r="G31" i="1" s="1"/>
  <c r="T29" i="1"/>
  <c r="R29" i="1"/>
  <c r="Q29" i="1"/>
  <c r="N29" i="1"/>
  <c r="L29" i="1"/>
  <c r="K29" i="1"/>
  <c r="I29" i="1"/>
  <c r="G29" i="1"/>
  <c r="E29" i="1"/>
  <c r="T28" i="1"/>
  <c r="Q28" i="1"/>
  <c r="N28" i="1"/>
  <c r="K28" i="1"/>
  <c r="I28" i="1"/>
  <c r="G28" i="1"/>
  <c r="E28" i="1"/>
  <c r="T27" i="1"/>
  <c r="R27" i="1"/>
  <c r="Q27" i="1"/>
  <c r="L27" i="1" s="1"/>
  <c r="N27" i="1"/>
  <c r="K27" i="1"/>
  <c r="I27" i="1"/>
  <c r="G27" i="1"/>
  <c r="E27" i="1"/>
  <c r="T26" i="1"/>
  <c r="R26" i="1"/>
  <c r="Q26" i="1"/>
  <c r="Q30" i="1" s="1"/>
  <c r="R30" i="1" s="1"/>
  <c r="N26" i="1"/>
  <c r="L26" i="1"/>
  <c r="K26" i="1"/>
  <c r="I26" i="1"/>
  <c r="G26" i="1"/>
  <c r="E26" i="1"/>
  <c r="E30" i="1" s="1"/>
  <c r="E31" i="1" s="1"/>
  <c r="P15" i="1"/>
  <c r="M15" i="1"/>
  <c r="H15" i="1"/>
  <c r="S14" i="1"/>
  <c r="S15" i="1" s="1"/>
  <c r="T15" i="1" s="1"/>
  <c r="P14" i="1"/>
  <c r="O14" i="1"/>
  <c r="O15" i="1" s="1"/>
  <c r="M14" i="1"/>
  <c r="J14" i="1"/>
  <c r="J15" i="1" s="1"/>
  <c r="K15" i="1" s="1"/>
  <c r="H14" i="1"/>
  <c r="F14" i="1"/>
  <c r="F15" i="1" s="1"/>
  <c r="T13" i="1"/>
  <c r="Q13" i="1"/>
  <c r="L13" i="1" s="1"/>
  <c r="N13" i="1"/>
  <c r="K13" i="1"/>
  <c r="I13" i="1"/>
  <c r="G13" i="1"/>
  <c r="E13" i="1"/>
  <c r="T12" i="1"/>
  <c r="Q12" i="1"/>
  <c r="R12" i="1" s="1"/>
  <c r="N12" i="1"/>
  <c r="L12" i="1"/>
  <c r="K12" i="1"/>
  <c r="I12" i="1"/>
  <c r="G12" i="1"/>
  <c r="E12" i="1"/>
  <c r="T11" i="1"/>
  <c r="Q11" i="1"/>
  <c r="L11" i="1" s="1"/>
  <c r="N11" i="1"/>
  <c r="K11" i="1"/>
  <c r="I11" i="1"/>
  <c r="G11" i="1"/>
  <c r="E11" i="1"/>
  <c r="T10" i="1"/>
  <c r="Q10" i="1"/>
  <c r="L10" i="1" s="1"/>
  <c r="N10" i="1"/>
  <c r="K10" i="1"/>
  <c r="I10" i="1"/>
  <c r="G10" i="1"/>
  <c r="E10" i="1"/>
  <c r="T9" i="1"/>
  <c r="R9" i="1"/>
  <c r="Q9" i="1"/>
  <c r="L9" i="1"/>
  <c r="L14" i="1" s="1"/>
  <c r="N14" i="1" s="1"/>
  <c r="K9" i="1"/>
  <c r="E9" i="1"/>
  <c r="I9" i="1" s="1"/>
  <c r="L15" i="1" l="1"/>
  <c r="L53" i="1"/>
  <c r="F70" i="1"/>
  <c r="G70" i="1" s="1"/>
  <c r="G69" i="1"/>
  <c r="R285" i="1"/>
  <c r="Q286" i="1"/>
  <c r="R286" i="1" s="1"/>
  <c r="N15" i="1"/>
  <c r="Q69" i="1"/>
  <c r="L67" i="1"/>
  <c r="L68" i="1"/>
  <c r="R68" i="1"/>
  <c r="G108" i="1"/>
  <c r="L142" i="1"/>
  <c r="R142" i="1"/>
  <c r="G9" i="1"/>
  <c r="L46" i="1"/>
  <c r="R46" i="1"/>
  <c r="R53" i="1"/>
  <c r="R67" i="1"/>
  <c r="E91" i="1"/>
  <c r="E92" i="1" s="1"/>
  <c r="H92" i="1"/>
  <c r="I92" i="1" s="1"/>
  <c r="I91" i="1"/>
  <c r="M92" i="1"/>
  <c r="N92" i="1" s="1"/>
  <c r="L109" i="1"/>
  <c r="R107" i="1"/>
  <c r="N145" i="1"/>
  <c r="L191" i="1"/>
  <c r="L192" i="1"/>
  <c r="N250" i="1"/>
  <c r="L88" i="1"/>
  <c r="R88" i="1"/>
  <c r="Q91" i="1"/>
  <c r="M126" i="1"/>
  <c r="N126" i="1" s="1"/>
  <c r="N125" i="1"/>
  <c r="L143" i="1"/>
  <c r="R143" i="1"/>
  <c r="L248" i="1"/>
  <c r="R248" i="1"/>
  <c r="L284" i="1"/>
  <c r="R284" i="1"/>
  <c r="H301" i="1"/>
  <c r="I301" i="1" s="1"/>
  <c r="I300" i="1"/>
  <c r="R10" i="1"/>
  <c r="E14" i="1"/>
  <c r="R87" i="1"/>
  <c r="L139" i="1"/>
  <c r="R139" i="1"/>
  <c r="Q145" i="1"/>
  <c r="L247" i="1"/>
  <c r="R247" i="1"/>
  <c r="Q250" i="1"/>
  <c r="Q251" i="1" s="1"/>
  <c r="R251" i="1" s="1"/>
  <c r="L301" i="1"/>
  <c r="L300" i="1"/>
  <c r="N9" i="1"/>
  <c r="R11" i="1"/>
  <c r="Q14" i="1"/>
  <c r="R13" i="1"/>
  <c r="L28" i="1"/>
  <c r="L30" i="1" s="1"/>
  <c r="L31" i="1" s="1"/>
  <c r="R28" i="1"/>
  <c r="R45" i="1"/>
  <c r="L50" i="1"/>
  <c r="R50" i="1"/>
  <c r="L54" i="1"/>
  <c r="L84" i="1"/>
  <c r="L91" i="1" s="1"/>
  <c r="L92" i="1" s="1"/>
  <c r="R84" i="1"/>
  <c r="Q126" i="1"/>
  <c r="R126" i="1" s="1"/>
  <c r="R125" i="1"/>
  <c r="H146" i="1"/>
  <c r="I146" i="1" s="1"/>
  <c r="I145" i="1"/>
  <c r="L159" i="1"/>
  <c r="R159" i="1"/>
  <c r="Q161" i="1"/>
  <c r="I161" i="1"/>
  <c r="H179" i="1"/>
  <c r="I178" i="1"/>
  <c r="F192" i="1"/>
  <c r="G192" i="1" s="1"/>
  <c r="G191" i="1"/>
  <c r="N204" i="1"/>
  <c r="M205" i="1"/>
  <c r="N205" i="1" s="1"/>
  <c r="Q205" i="1"/>
  <c r="R205" i="1" s="1"/>
  <c r="I218" i="1"/>
  <c r="H251" i="1"/>
  <c r="I251" i="1" s="1"/>
  <c r="I250" i="1"/>
  <c r="G285" i="1"/>
  <c r="L123" i="1"/>
  <c r="L125" i="1" s="1"/>
  <c r="L126" i="1" s="1"/>
  <c r="R123" i="1"/>
  <c r="E178" i="1"/>
  <c r="L175" i="1"/>
  <c r="R175" i="1"/>
  <c r="Q178" i="1"/>
  <c r="H205" i="1"/>
  <c r="I205" i="1" s="1"/>
  <c r="I204" i="1"/>
  <c r="L218" i="1"/>
  <c r="L219" i="1"/>
  <c r="F234" i="1"/>
  <c r="G234" i="1" s="1"/>
  <c r="G233" i="1"/>
  <c r="E269" i="1"/>
  <c r="E270" i="1" s="1"/>
  <c r="Q301" i="1"/>
  <c r="R301" i="1" s="1"/>
  <c r="Q233" i="1"/>
  <c r="L232" i="1"/>
  <c r="R232" i="1"/>
  <c r="Q269" i="1"/>
  <c r="L264" i="1"/>
  <c r="L265" i="1"/>
  <c r="R265" i="1"/>
  <c r="K175" i="1"/>
  <c r="G250" i="1"/>
  <c r="O14" i="2"/>
  <c r="I11" i="2"/>
  <c r="M27" i="2"/>
  <c r="O27" i="2" s="1"/>
  <c r="P9" i="2"/>
  <c r="J13" i="2"/>
  <c r="P11" i="2"/>
  <c r="P10" i="2"/>
  <c r="J14" i="2"/>
  <c r="I12" i="2"/>
  <c r="G10" i="2"/>
  <c r="E13" i="2"/>
  <c r="G9" i="2"/>
  <c r="J26" i="2"/>
  <c r="J27" i="2" s="1"/>
  <c r="E27" i="2"/>
  <c r="E26" i="2"/>
  <c r="E14" i="2"/>
  <c r="G14" i="2" s="1"/>
  <c r="R178" i="1" l="1"/>
  <c r="Q179" i="1"/>
  <c r="R179" i="1" s="1"/>
  <c r="R14" i="1"/>
  <c r="Q15" i="1"/>
  <c r="R15" i="1" s="1"/>
  <c r="L250" i="1"/>
  <c r="L251" i="1"/>
  <c r="L233" i="1"/>
  <c r="L234" i="1"/>
  <c r="E15" i="1"/>
  <c r="I14" i="1"/>
  <c r="R91" i="1"/>
  <c r="Q92" i="1"/>
  <c r="R92" i="1" s="1"/>
  <c r="L69" i="1"/>
  <c r="L70" i="1"/>
  <c r="L270" i="1"/>
  <c r="L269" i="1"/>
  <c r="Q234" i="1"/>
  <c r="R234" i="1" s="1"/>
  <c r="R233" i="1"/>
  <c r="L179" i="1"/>
  <c r="L178" i="1"/>
  <c r="G14" i="1"/>
  <c r="L286" i="1"/>
  <c r="L285" i="1"/>
  <c r="Q70" i="1"/>
  <c r="R70" i="1" s="1"/>
  <c r="R69" i="1"/>
  <c r="L161" i="1"/>
  <c r="L162" i="1"/>
  <c r="Q146" i="1"/>
  <c r="R146" i="1" s="1"/>
  <c r="R145" i="1"/>
  <c r="R269" i="1"/>
  <c r="Q270" i="1"/>
  <c r="R270" i="1" s="1"/>
  <c r="G178" i="1"/>
  <c r="E179" i="1"/>
  <c r="Q162" i="1"/>
  <c r="R162" i="1" s="1"/>
  <c r="R161" i="1"/>
  <c r="L145" i="1"/>
  <c r="L146" i="1" s="1"/>
  <c r="P14" i="2"/>
  <c r="L14" i="2"/>
  <c r="I14" i="2"/>
  <c r="G179" i="1" l="1"/>
  <c r="K179" i="1"/>
  <c r="I15" i="1"/>
  <c r="G15" i="1"/>
  <c r="I179" i="1"/>
</calcChain>
</file>

<file path=xl/sharedStrings.xml><?xml version="1.0" encoding="utf-8"?>
<sst xmlns="http://schemas.openxmlformats.org/spreadsheetml/2006/main" count="824" uniqueCount="75">
  <si>
    <t>STATYSTYKA ZDAWALNOŚCI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</si>
  <si>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</si>
  <si>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</si>
  <si>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</si>
  <si>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</si>
  <si>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</si>
  <si>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</si>
  <si>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</si>
  <si>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</si>
  <si>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</si>
  <si>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</si>
  <si>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</si>
  <si>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</si>
  <si>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PLAC</t>
  </si>
  <si>
    <t>MIASTO</t>
  </si>
  <si>
    <t>SUMA</t>
  </si>
  <si>
    <t>STATYSTYKA</t>
  </si>
  <si>
    <t>OSK: 00050419   P.U.H. "Auto-Trans" Janusz Bereźnicki</t>
  </si>
  <si>
    <t>OSK: 00060419  Polski Związek Motorowy O.Z.D.G. Sp. z o.o. Zakład nr 6</t>
  </si>
  <si>
    <t>OSK: 00080419  Przedsiębiorstwo "JUMIKA" Ośrodek Szkolenia Kierowców</t>
  </si>
  <si>
    <t>OSK: 00100419  P.U.H. "Auto-Trans" Borowski Stefan</t>
  </si>
  <si>
    <t>OSK: 00120419  P.H.U. i Nauka Jazdy Adamczyk Remigiusz</t>
  </si>
  <si>
    <t>OSK: 00140419  Ośrodek Szkolenia Kierowców Szymon Goc</t>
  </si>
  <si>
    <t>OSK: 00150419 Ośrodek Szkolenia Kierowców Robert Helsztajn</t>
  </si>
  <si>
    <t>OSK: 00180419  P.P.H.U. "NW-BD EFEKT" Nikodem Dolata</t>
  </si>
  <si>
    <t>OSK: 00190419  Szkoła Jazdy "Auto-Truck" Robert Musiałowski</t>
  </si>
  <si>
    <t>OSK: 00200419  Zakład Usługowo - Szkoleniowy "PEGAZ" Paweł Mróz</t>
  </si>
  <si>
    <t>OSK: 00210419  "Auto-SAM" Nauka Jazdy Sławomir Samul</t>
  </si>
  <si>
    <t>OSK: 00220419  Szkola Nauki Jazdy Piotr Hałajczak</t>
  </si>
  <si>
    <t>OSK: 00230419  Cichy Magdalena "P.H.U. Nauka Jazdy Adamczyk"</t>
  </si>
  <si>
    <t>NAZWA</t>
  </si>
  <si>
    <t>NR EWIDENCYJNY</t>
  </si>
  <si>
    <t>LICZBA SKARG</t>
  </si>
  <si>
    <t>01.07.2013</t>
  </si>
  <si>
    <t>31.12.2013</t>
  </si>
  <si>
    <t>Piła</t>
  </si>
  <si>
    <t>kat. B</t>
  </si>
  <si>
    <t>B+E</t>
  </si>
  <si>
    <t xml:space="preserve">B </t>
  </si>
  <si>
    <t>Kat.B</t>
  </si>
  <si>
    <t xml:space="preserve">OSK: 00020419  </t>
  </si>
  <si>
    <t xml:space="preserve">OSK: 00170419  </t>
  </si>
  <si>
    <t>Bydgoszcz</t>
  </si>
  <si>
    <t>Kat.A</t>
  </si>
  <si>
    <t>Kat. B</t>
  </si>
  <si>
    <t>Kat. C+E</t>
  </si>
  <si>
    <t>Kat. A</t>
  </si>
  <si>
    <t xml:space="preserve">OSK: 00070419  </t>
  </si>
  <si>
    <t>kat. B+E</t>
  </si>
  <si>
    <t>kat. C</t>
  </si>
  <si>
    <t>kat. C+E</t>
  </si>
  <si>
    <t>kat. T</t>
  </si>
  <si>
    <t>kat. D</t>
  </si>
  <si>
    <t>Kat. C</t>
  </si>
  <si>
    <t>OSK: 00090419</t>
  </si>
  <si>
    <t>A</t>
  </si>
  <si>
    <t>B</t>
  </si>
  <si>
    <t>01.07l2013</t>
  </si>
  <si>
    <t>C</t>
  </si>
  <si>
    <t xml:space="preserve">OSK: 00160419  </t>
  </si>
  <si>
    <t>kat. A2</t>
  </si>
  <si>
    <t>00102804</t>
  </si>
  <si>
    <t>R. Olszak</t>
  </si>
  <si>
    <t>ZSEiT Pasłęk</t>
  </si>
  <si>
    <t>00132804</t>
  </si>
  <si>
    <t>P. Dabkiewicz</t>
  </si>
  <si>
    <t>OSK / INNY PODMIOT</t>
  </si>
  <si>
    <t>ZSEIT Pasłęk</t>
  </si>
  <si>
    <t>012804/SZ</t>
  </si>
  <si>
    <t>ANALIZA STATYSTYCZNA ZDAWALNOŚCI OSÓB SZKOLONYCH "KAT.T"</t>
  </si>
  <si>
    <t>ANALIZA STATYSTYCZNA ZDAWALNOŚCI OSÓB SZKOLONYCH "KAT.B"</t>
  </si>
  <si>
    <t>00152804</t>
  </si>
  <si>
    <t>E. Koroblewska</t>
  </si>
  <si>
    <t>wyk. Miecznik</t>
  </si>
  <si>
    <t>IV KWARTAŁ 2021 r. (DANE Z WORD ELBLĄG)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</si>
</sst>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6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0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 tint="-0.24997711111789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6"/>
      <color theme="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5" fontId="4" fillId="3" borderId="5" xfId="0" applyNumberFormat="1" applyFont="1" applyFill="1" applyBorder="1" applyAlignment="1" applyProtection="1">
      <alignment horizontal="center"/>
    </xf>
    <xf numFmtId="165" fontId="4" fillId="4" borderId="5" xfId="0" applyNumberFormat="1" applyFont="1" applyFill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  <protection locked="0"/>
    </xf>
    <xf numFmtId="165" fontId="4" fillId="5" borderId="6" xfId="0" applyNumberFormat="1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9" fontId="3" fillId="0" borderId="0" xfId="0" applyNumberFormat="1" applyFont="1" applyProtection="1"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" fontId="6" fillId="0" borderId="7" xfId="0" applyNumberFormat="1" applyFont="1" applyBorder="1" applyAlignment="1" applyProtection="1">
      <alignment horizontal="center"/>
    </xf>
    <xf numFmtId="1" fontId="6" fillId="0" borderId="2" xfId="0" applyNumberFormat="1" applyFont="1" applyBorder="1" applyAlignment="1" applyProtection="1">
      <alignment horizontal="center"/>
    </xf>
    <xf numFmtId="165" fontId="6" fillId="0" borderId="2" xfId="0" applyNumberFormat="1" applyFont="1" applyBorder="1" applyAlignment="1" applyProtection="1">
      <alignment horizontal="center"/>
    </xf>
    <xf numFmtId="165" fontId="6" fillId="0" borderId="8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9" fontId="7" fillId="0" borderId="0" xfId="0" applyNumberFormat="1" applyFont="1" applyBorder="1" applyProtection="1"/>
    <xf numFmtId="0" fontId="8" fillId="0" borderId="0" xfId="0" applyFont="1" applyFill="1" applyProtection="1"/>
    <xf numFmtId="9" fontId="8" fillId="0" borderId="0" xfId="0" applyNumberFormat="1" applyFont="1" applyFill="1" applyProtection="1"/>
    <xf numFmtId="0" fontId="2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165" fontId="4" fillId="7" borderId="5" xfId="0" applyNumberFormat="1" applyFont="1" applyFill="1" applyBorder="1" applyAlignment="1" applyProtection="1">
      <alignment horizontal="center"/>
    </xf>
    <xf numFmtId="1" fontId="11" fillId="2" borderId="9" xfId="0" applyNumberFormat="1" applyFont="1" applyFill="1" applyBorder="1" applyAlignment="1" applyProtection="1">
      <alignment horizontal="center"/>
    </xf>
    <xf numFmtId="1" fontId="11" fillId="0" borderId="1" xfId="0" applyNumberFormat="1" applyFont="1" applyBorder="1" applyAlignment="1" applyProtection="1">
      <alignment horizontal="center"/>
    </xf>
    <xf numFmtId="165" fontId="12" fillId="3" borderId="1" xfId="0" applyNumberFormat="1" applyFont="1" applyFill="1" applyBorder="1" applyAlignment="1" applyProtection="1">
      <alignment horizontal="center"/>
    </xf>
    <xf numFmtId="165" fontId="12" fillId="4" borderId="1" xfId="0" applyNumberFormat="1" applyFont="1" applyFill="1" applyBorder="1" applyAlignment="1" applyProtection="1">
      <alignment horizontal="center"/>
    </xf>
    <xf numFmtId="1" fontId="13" fillId="0" borderId="1" xfId="0" applyNumberFormat="1" applyFont="1" applyBorder="1" applyAlignment="1" applyProtection="1">
      <alignment horizontal="center"/>
    </xf>
    <xf numFmtId="165" fontId="12" fillId="5" borderId="10" xfId="0" applyNumberFormat="1" applyFont="1" applyFill="1" applyBorder="1" applyAlignment="1" applyProtection="1">
      <alignment horizontal="center"/>
    </xf>
    <xf numFmtId="165" fontId="12" fillId="3" borderId="5" xfId="0" applyNumberFormat="1" applyFont="1" applyFill="1" applyBorder="1" applyAlignment="1" applyProtection="1">
      <alignment horizontal="center"/>
    </xf>
    <xf numFmtId="165" fontId="12" fillId="4" borderId="5" xfId="0" applyNumberFormat="1" applyFont="1" applyFill="1" applyBorder="1" applyAlignment="1" applyProtection="1">
      <alignment horizontal="center"/>
    </xf>
    <xf numFmtId="0" fontId="1" fillId="0" borderId="0" xfId="0" applyFont="1" applyFill="1" applyProtection="1">
      <protection locked="0"/>
    </xf>
    <xf numFmtId="9" fontId="1" fillId="0" borderId="0" xfId="0" applyNumberFormat="1" applyFont="1" applyFill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" fontId="10" fillId="0" borderId="0" xfId="0" applyNumberFormat="1" applyFont="1" applyFill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1" fontId="11" fillId="0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/>
    <xf numFmtId="0" fontId="17" fillId="0" borderId="11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1" fontId="17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/>
    <xf numFmtId="49" fontId="16" fillId="0" borderId="2" xfId="1" applyNumberFormat="1" applyFont="1" applyBorder="1" applyAlignment="1" applyProtection="1">
      <alignment horizontal="center"/>
      <protection locked="0"/>
    </xf>
    <xf numFmtId="14" fontId="16" fillId="0" borderId="2" xfId="0" applyNumberFormat="1" applyFont="1" applyBorder="1" applyAlignment="1" applyProtection="1">
      <alignment horizontal="center"/>
      <protection locked="0"/>
    </xf>
    <xf numFmtId="1" fontId="16" fillId="2" borderId="2" xfId="0" applyNumberFormat="1" applyFont="1" applyFill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165" fontId="20" fillId="3" borderId="2" xfId="0" applyNumberFormat="1" applyFont="1" applyFill="1" applyBorder="1" applyAlignment="1" applyProtection="1">
      <alignment horizontal="center"/>
    </xf>
    <xf numFmtId="165" fontId="20" fillId="4" borderId="2" xfId="0" applyNumberFormat="1" applyFont="1" applyFill="1" applyBorder="1" applyAlignment="1" applyProtection="1">
      <alignment horizontal="center"/>
    </xf>
    <xf numFmtId="1" fontId="16" fillId="0" borderId="2" xfId="0" applyNumberFormat="1" applyFont="1" applyBorder="1" applyAlignment="1" applyProtection="1">
      <alignment horizontal="center"/>
    </xf>
    <xf numFmtId="0" fontId="17" fillId="8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" fontId="21" fillId="2" borderId="2" xfId="0" applyNumberFormat="1" applyFont="1" applyFill="1" applyBorder="1" applyAlignment="1" applyProtection="1">
      <alignment horizontal="center"/>
      <protection locked="0"/>
    </xf>
    <xf numFmtId="1" fontId="21" fillId="0" borderId="2" xfId="0" applyNumberFormat="1" applyFont="1" applyBorder="1" applyAlignment="1" applyProtection="1">
      <alignment horizontal="center"/>
    </xf>
    <xf numFmtId="0" fontId="16" fillId="2" borderId="0" xfId="0" applyFont="1" applyFill="1" applyBorder="1" applyAlignment="1" applyProtection="1">
      <protection locked="0"/>
    </xf>
    <xf numFmtId="1" fontId="16" fillId="2" borderId="2" xfId="0" applyNumberFormat="1" applyFont="1" applyFill="1" applyBorder="1" applyAlignment="1" applyProtection="1">
      <alignment horizontal="center"/>
    </xf>
    <xf numFmtId="1" fontId="23" fillId="2" borderId="2" xfId="0" applyNumberFormat="1" applyFont="1" applyFill="1" applyBorder="1" applyAlignment="1" applyProtection="1">
      <alignment horizontal="center"/>
    </xf>
    <xf numFmtId="1" fontId="23" fillId="0" borderId="2" xfId="0" applyNumberFormat="1" applyFont="1" applyBorder="1" applyAlignment="1" applyProtection="1">
      <alignment horizontal="center"/>
    </xf>
    <xf numFmtId="165" fontId="23" fillId="3" borderId="2" xfId="0" applyNumberFormat="1" applyFont="1" applyFill="1" applyBorder="1" applyAlignment="1" applyProtection="1">
      <alignment horizontal="center"/>
    </xf>
    <xf numFmtId="165" fontId="23" fillId="4" borderId="2" xfId="0" applyNumberFormat="1" applyFont="1" applyFill="1" applyBorder="1" applyAlignment="1" applyProtection="1">
      <alignment horizontal="center"/>
    </xf>
    <xf numFmtId="0" fontId="24" fillId="0" borderId="2" xfId="0" applyFont="1" applyBorder="1"/>
    <xf numFmtId="0" fontId="25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14" fontId="6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8" fillId="5" borderId="21" xfId="0" applyFont="1" applyFill="1" applyBorder="1" applyAlignment="1" applyProtection="1">
      <alignment horizontal="center"/>
      <protection locked="0"/>
    </xf>
    <xf numFmtId="0" fontId="8" fillId="4" borderId="30" xfId="0" applyFont="1" applyFill="1" applyBorder="1" applyAlignment="1" applyProtection="1">
      <alignment horizontal="center"/>
      <protection locked="0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21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14" fontId="21" fillId="0" borderId="0" xfId="0" applyNumberFormat="1" applyFont="1" applyBorder="1" applyAlignment="1" applyProtection="1">
      <alignment horizontal="right"/>
    </xf>
    <xf numFmtId="1" fontId="22" fillId="0" borderId="0" xfId="0" applyNumberFormat="1" applyFont="1" applyFill="1" applyBorder="1" applyAlignment="1" applyProtection="1">
      <alignment horizontal="right"/>
    </xf>
    <xf numFmtId="0" fontId="16" fillId="0" borderId="2" xfId="0" applyFont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7" fillId="8" borderId="2" xfId="0" applyFont="1" applyFill="1" applyBorder="1" applyAlignment="1">
      <alignment horizont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17" fillId="8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1"/>
  <sheetViews>
    <sheetView topLeftCell="A301" workbookViewId="0">
      <selection activeCell="H17" sqref="A17:H17"/>
    </sheetView>
  </sheetViews>
  <sheetFormatPr defaultRowHeight="14.25"/>
  <cols>
    <col min="1" max="1" width="11" customWidth="1"/>
    <col min="2" max="2" width="10.75" customWidth="1"/>
    <col min="3" max="3" width="12.625" customWidth="1"/>
  </cols>
  <sheetData>
    <row r="1" spans="1:24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40"/>
      <c r="V1" s="41"/>
      <c r="W1" s="40"/>
      <c r="X1" s="40"/>
    </row>
    <row r="2" spans="1:24" ht="18.75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40"/>
      <c r="V2" s="41"/>
      <c r="W2" s="40"/>
      <c r="X2" s="40"/>
    </row>
    <row r="3" spans="1:24" ht="15.75" thickBot="1">
      <c r="A3" s="2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42"/>
      <c r="V3" s="42"/>
      <c r="W3" s="42"/>
      <c r="X3" s="42"/>
    </row>
    <row r="4" spans="1:24" ht="18.75">
      <c r="A4" s="77" t="s">
        <v>1</v>
      </c>
      <c r="B4" s="77"/>
      <c r="C4" s="88" t="s">
        <v>2</v>
      </c>
      <c r="D4" s="89"/>
      <c r="E4" s="94" t="s">
        <v>3</v>
      </c>
      <c r="F4" s="95"/>
      <c r="G4" s="95"/>
      <c r="H4" s="95"/>
      <c r="I4" s="95"/>
      <c r="J4" s="95"/>
      <c r="K4" s="96"/>
      <c r="L4" s="94" t="s">
        <v>4</v>
      </c>
      <c r="M4" s="95"/>
      <c r="N4" s="95"/>
      <c r="O4" s="95"/>
      <c r="P4" s="95"/>
      <c r="Q4" s="95"/>
      <c r="R4" s="95"/>
      <c r="S4" s="95"/>
      <c r="T4" s="96"/>
      <c r="U4" s="1"/>
      <c r="V4" s="1"/>
      <c r="W4" s="1"/>
      <c r="X4" s="1"/>
    </row>
    <row r="5" spans="1:24" ht="15">
      <c r="A5" s="97" t="s">
        <v>5</v>
      </c>
      <c r="B5" s="97" t="s">
        <v>6</v>
      </c>
      <c r="C5" s="90"/>
      <c r="D5" s="91"/>
      <c r="E5" s="98" t="s">
        <v>7</v>
      </c>
      <c r="F5" s="100" t="s">
        <v>8</v>
      </c>
      <c r="G5" s="100"/>
      <c r="H5" s="101" t="s">
        <v>9</v>
      </c>
      <c r="I5" s="101"/>
      <c r="J5" s="102" t="s">
        <v>10</v>
      </c>
      <c r="K5" s="103"/>
      <c r="L5" s="98" t="s">
        <v>7</v>
      </c>
      <c r="M5" s="104" t="s">
        <v>8</v>
      </c>
      <c r="N5" s="105"/>
      <c r="O5" s="101" t="s">
        <v>9</v>
      </c>
      <c r="P5" s="101"/>
      <c r="Q5" s="101"/>
      <c r="R5" s="101"/>
      <c r="S5" s="106" t="s">
        <v>10</v>
      </c>
      <c r="T5" s="107"/>
      <c r="U5" s="1"/>
      <c r="V5" s="1"/>
      <c r="W5" s="1"/>
      <c r="X5" s="1"/>
    </row>
    <row r="6" spans="1:24" ht="15">
      <c r="A6" s="97"/>
      <c r="B6" s="97"/>
      <c r="C6" s="90"/>
      <c r="D6" s="91"/>
      <c r="E6" s="98"/>
      <c r="F6" s="108" t="s">
        <v>11</v>
      </c>
      <c r="G6" s="110" t="s">
        <v>12</v>
      </c>
      <c r="H6" s="108" t="s">
        <v>11</v>
      </c>
      <c r="I6" s="78" t="s">
        <v>12</v>
      </c>
      <c r="J6" s="80" t="s">
        <v>7</v>
      </c>
      <c r="K6" s="112" t="s">
        <v>12</v>
      </c>
      <c r="L6" s="98"/>
      <c r="M6" s="108" t="s">
        <v>11</v>
      </c>
      <c r="N6" s="110" t="s">
        <v>12</v>
      </c>
      <c r="O6" s="77" t="s">
        <v>11</v>
      </c>
      <c r="P6" s="77"/>
      <c r="Q6" s="77"/>
      <c r="R6" s="78" t="s">
        <v>12</v>
      </c>
      <c r="S6" s="80" t="s">
        <v>7</v>
      </c>
      <c r="T6" s="82" t="s">
        <v>12</v>
      </c>
      <c r="U6" s="1"/>
      <c r="V6" s="1"/>
      <c r="W6" s="1"/>
      <c r="X6" s="1"/>
    </row>
    <row r="7" spans="1:24" ht="15.75" thickBot="1">
      <c r="A7" s="97"/>
      <c r="B7" s="97"/>
      <c r="C7" s="92"/>
      <c r="D7" s="93"/>
      <c r="E7" s="99"/>
      <c r="F7" s="109"/>
      <c r="G7" s="111"/>
      <c r="H7" s="109"/>
      <c r="I7" s="79"/>
      <c r="J7" s="81"/>
      <c r="K7" s="113"/>
      <c r="L7" s="99"/>
      <c r="M7" s="109"/>
      <c r="N7" s="111"/>
      <c r="O7" s="2" t="s">
        <v>13</v>
      </c>
      <c r="P7" s="3" t="s">
        <v>14</v>
      </c>
      <c r="Q7" s="3" t="s">
        <v>15</v>
      </c>
      <c r="R7" s="79"/>
      <c r="S7" s="81"/>
      <c r="T7" s="83"/>
      <c r="U7" s="1"/>
      <c r="V7" s="1"/>
      <c r="W7" s="1"/>
      <c r="X7" s="1"/>
    </row>
    <row r="8" spans="1:24" ht="15.75" thickBot="1">
      <c r="A8" s="77"/>
      <c r="B8" s="77"/>
      <c r="C8" s="77"/>
      <c r="D8" s="77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"/>
      <c r="V8" s="1"/>
      <c r="W8" s="1"/>
      <c r="X8" s="1"/>
    </row>
    <row r="9" spans="1:24" ht="15.75" thickBot="1">
      <c r="A9" s="4" t="s">
        <v>33</v>
      </c>
      <c r="B9" s="4" t="s">
        <v>34</v>
      </c>
      <c r="C9" s="4" t="s">
        <v>42</v>
      </c>
      <c r="D9" s="5" t="s">
        <v>44</v>
      </c>
      <c r="E9" s="6">
        <f>F9+H9+J9</f>
        <v>9</v>
      </c>
      <c r="F9" s="7">
        <v>2</v>
      </c>
      <c r="G9" s="8">
        <f>IF(F9&gt;0,(F9*100/(E9-J9)),0)</f>
        <v>22.222222222222221</v>
      </c>
      <c r="H9" s="7">
        <v>7</v>
      </c>
      <c r="I9" s="9">
        <f>IF(H9&gt;0,(H9*100/(E9-J9)),0)</f>
        <v>77.777777777777771</v>
      </c>
      <c r="J9" s="10">
        <v>0</v>
      </c>
      <c r="K9" s="11">
        <f>IF(J9&gt;0,(J9*100/(E9)),0)</f>
        <v>0</v>
      </c>
      <c r="L9" s="6">
        <f>M9+Q9+S9</f>
        <v>10</v>
      </c>
      <c r="M9" s="7">
        <v>1</v>
      </c>
      <c r="N9" s="8">
        <f>IF(M9&gt;0,(M9*100/(L9-S9)),0)</f>
        <v>10</v>
      </c>
      <c r="O9" s="7">
        <v>2</v>
      </c>
      <c r="P9" s="7">
        <v>7</v>
      </c>
      <c r="Q9" s="7">
        <f>SUM(O9:P9)</f>
        <v>9</v>
      </c>
      <c r="R9" s="9">
        <f>IF(Q9&gt;0,(Q9*100/(L9-S9)),0)</f>
        <v>90</v>
      </c>
      <c r="S9" s="28">
        <v>0</v>
      </c>
      <c r="T9" s="11">
        <f>IF(S9&gt;0,(S9*100/(L9)),0)</f>
        <v>0</v>
      </c>
      <c r="U9" s="13"/>
      <c r="V9" s="14"/>
      <c r="W9" s="13"/>
      <c r="X9" s="13"/>
    </row>
    <row r="10" spans="1:24" ht="15.75" thickBot="1">
      <c r="A10" s="4"/>
      <c r="B10" s="4"/>
      <c r="C10" s="4"/>
      <c r="D10" s="5"/>
      <c r="E10" s="6">
        <f>F10+H10+J10</f>
        <v>0</v>
      </c>
      <c r="F10" s="15">
        <v>0</v>
      </c>
      <c r="G10" s="8">
        <f t="shared" ref="G10:G15" si="0">IF(F10&gt;0,(F10*100/(E10-J10)),0)</f>
        <v>0</v>
      </c>
      <c r="H10" s="15">
        <v>0</v>
      </c>
      <c r="I10" s="9">
        <f t="shared" ref="I10:I15" si="1">IF(H10&gt;0,(H10*100/(E10-J10)),0)</f>
        <v>0</v>
      </c>
      <c r="J10" s="16">
        <v>0</v>
      </c>
      <c r="K10" s="11">
        <f>IF(J10&gt;0,(J10*100/(E10)),0)</f>
        <v>0</v>
      </c>
      <c r="L10" s="6">
        <f>M10+Q10+S10</f>
        <v>0</v>
      </c>
      <c r="M10" s="15">
        <v>0</v>
      </c>
      <c r="N10" s="8">
        <f t="shared" ref="N10:N15" si="2">IF(M10&gt;0,(M10*100/(L10-S10)),0)</f>
        <v>0</v>
      </c>
      <c r="O10" s="15">
        <v>0</v>
      </c>
      <c r="P10" s="15">
        <v>0</v>
      </c>
      <c r="Q10" s="7">
        <f>SUM(O10:P10)</f>
        <v>0</v>
      </c>
      <c r="R10" s="9">
        <f t="shared" ref="R10:R15" si="3">IF(Q10&gt;0,(Q10*100/(L10-S10)),0)</f>
        <v>0</v>
      </c>
      <c r="S10" s="43">
        <v>0</v>
      </c>
      <c r="T10" s="11">
        <f>IF(S10&gt;0,(S10*100/(L10)),0)</f>
        <v>0</v>
      </c>
      <c r="U10" s="13"/>
      <c r="V10" s="14"/>
      <c r="W10" s="13"/>
      <c r="X10" s="13"/>
    </row>
    <row r="11" spans="1:24" ht="15.75" thickBot="1">
      <c r="A11" s="4"/>
      <c r="B11" s="4"/>
      <c r="C11" s="4"/>
      <c r="D11" s="5"/>
      <c r="E11" s="6">
        <f>F11+H11+J11</f>
        <v>0</v>
      </c>
      <c r="F11" s="15">
        <v>0</v>
      </c>
      <c r="G11" s="8">
        <f t="shared" si="0"/>
        <v>0</v>
      </c>
      <c r="H11" s="15">
        <v>0</v>
      </c>
      <c r="I11" s="9">
        <f t="shared" si="1"/>
        <v>0</v>
      </c>
      <c r="J11" s="16">
        <v>0</v>
      </c>
      <c r="K11" s="11">
        <f>IF(J11&gt;0,(J11*100/(E11)),0)</f>
        <v>0</v>
      </c>
      <c r="L11" s="6">
        <f>M11+Q11+S11</f>
        <v>0</v>
      </c>
      <c r="M11" s="15">
        <v>0</v>
      </c>
      <c r="N11" s="8">
        <f t="shared" si="2"/>
        <v>0</v>
      </c>
      <c r="O11" s="15">
        <v>0</v>
      </c>
      <c r="P11" s="15">
        <v>0</v>
      </c>
      <c r="Q11" s="7">
        <f>SUM(O11:P11)</f>
        <v>0</v>
      </c>
      <c r="R11" s="9">
        <f t="shared" si="3"/>
        <v>0</v>
      </c>
      <c r="S11" s="43">
        <v>0</v>
      </c>
      <c r="T11" s="11">
        <f>IF(S11&gt;0,(S11*100/(L11)),0)</f>
        <v>0</v>
      </c>
      <c r="U11" s="13"/>
      <c r="V11" s="14"/>
      <c r="W11" s="13"/>
      <c r="X11" s="13"/>
    </row>
    <row r="12" spans="1:24" ht="15.75" thickBot="1">
      <c r="A12" s="4"/>
      <c r="B12" s="4"/>
      <c r="C12" s="4"/>
      <c r="D12" s="30"/>
      <c r="E12" s="6">
        <f>F12+H12+J12</f>
        <v>0</v>
      </c>
      <c r="F12" s="15">
        <v>0</v>
      </c>
      <c r="G12" s="8">
        <f t="shared" si="0"/>
        <v>0</v>
      </c>
      <c r="H12" s="15">
        <v>0</v>
      </c>
      <c r="I12" s="9">
        <f t="shared" si="1"/>
        <v>0</v>
      </c>
      <c r="J12" s="16">
        <v>0</v>
      </c>
      <c r="K12" s="11">
        <f>IF(J12&gt;0,(J12*100/(E12)),0)</f>
        <v>0</v>
      </c>
      <c r="L12" s="6">
        <f>M12+Q12+S12</f>
        <v>0</v>
      </c>
      <c r="M12" s="15">
        <v>0</v>
      </c>
      <c r="N12" s="8">
        <f t="shared" si="2"/>
        <v>0</v>
      </c>
      <c r="O12" s="15">
        <v>0</v>
      </c>
      <c r="P12" s="15">
        <v>0</v>
      </c>
      <c r="Q12" s="7">
        <f>SUM(O12:P12)</f>
        <v>0</v>
      </c>
      <c r="R12" s="9">
        <f t="shared" si="3"/>
        <v>0</v>
      </c>
      <c r="S12" s="43">
        <v>0</v>
      </c>
      <c r="T12" s="11">
        <f>IF(S12&gt;0,(S12*100/(L12)),0)</f>
        <v>0</v>
      </c>
      <c r="U12" s="22"/>
      <c r="V12" s="23"/>
      <c r="W12" s="22"/>
      <c r="X12" s="22"/>
    </row>
    <row r="13" spans="1:24" ht="15.75" thickBot="1">
      <c r="A13" s="4"/>
      <c r="B13" s="4"/>
      <c r="C13" s="4"/>
      <c r="D13" s="30"/>
      <c r="E13" s="6">
        <f>F13+H13+J13</f>
        <v>0</v>
      </c>
      <c r="F13" s="15">
        <v>0</v>
      </c>
      <c r="G13" s="8">
        <f t="shared" si="0"/>
        <v>0</v>
      </c>
      <c r="H13" s="15">
        <v>0</v>
      </c>
      <c r="I13" s="9">
        <f t="shared" si="1"/>
        <v>0</v>
      </c>
      <c r="J13" s="16">
        <v>0</v>
      </c>
      <c r="K13" s="11">
        <f>IF(J13&gt;0,(J13*100/(E13)),0)</f>
        <v>0</v>
      </c>
      <c r="L13" s="6">
        <f>M13+Q13+S13</f>
        <v>0</v>
      </c>
      <c r="M13" s="15">
        <v>0</v>
      </c>
      <c r="N13" s="8">
        <f t="shared" si="2"/>
        <v>0</v>
      </c>
      <c r="O13" s="15">
        <v>0</v>
      </c>
      <c r="P13" s="15">
        <v>0</v>
      </c>
      <c r="Q13" s="7">
        <f>SUM(O13:P13)</f>
        <v>0</v>
      </c>
      <c r="R13" s="9">
        <f t="shared" si="3"/>
        <v>0</v>
      </c>
      <c r="S13" s="43">
        <v>0</v>
      </c>
      <c r="T13" s="11">
        <f>IF(S13&gt;0,(S13*100/(L13)),0)</f>
        <v>0</v>
      </c>
      <c r="U13" s="24"/>
      <c r="V13" s="25"/>
      <c r="W13" s="24"/>
      <c r="X13" s="24"/>
    </row>
    <row r="14" spans="1:24" ht="15.75" thickBot="1">
      <c r="A14" s="85" t="s">
        <v>15</v>
      </c>
      <c r="B14" s="85"/>
      <c r="C14" s="85"/>
      <c r="D14" s="85"/>
      <c r="E14" s="18">
        <f>SUM(E9:E13)</f>
        <v>9</v>
      </c>
      <c r="F14" s="19">
        <f>SUM(F9:F13)</f>
        <v>2</v>
      </c>
      <c r="G14" s="31">
        <f t="shared" si="0"/>
        <v>22.222222222222221</v>
      </c>
      <c r="H14" s="19">
        <f>SUM(H9:H13)</f>
        <v>7</v>
      </c>
      <c r="I14" s="31">
        <f t="shared" si="1"/>
        <v>77.777777777777771</v>
      </c>
      <c r="J14" s="19">
        <f>SUM(J9:J13)</f>
        <v>0</v>
      </c>
      <c r="K14" s="21"/>
      <c r="L14" s="18">
        <f>SUM(L9:L11)</f>
        <v>10</v>
      </c>
      <c r="M14" s="19">
        <f>SUM(M9:M13)</f>
        <v>1</v>
      </c>
      <c r="N14" s="31">
        <f t="shared" si="2"/>
        <v>10</v>
      </c>
      <c r="O14" s="19">
        <f>SUM(O9:O13)</f>
        <v>2</v>
      </c>
      <c r="P14" s="19">
        <f>SUM(P9:P13)</f>
        <v>7</v>
      </c>
      <c r="Q14" s="19">
        <f>SUM(Q9:Q13)</f>
        <v>9</v>
      </c>
      <c r="R14" s="31">
        <f t="shared" si="3"/>
        <v>90</v>
      </c>
      <c r="S14" s="19">
        <f>SUM(S9:S13)</f>
        <v>0</v>
      </c>
      <c r="T14" s="21"/>
    </row>
    <row r="15" spans="1:24" s="1" customFormat="1" ht="24" thickBot="1">
      <c r="A15" s="86" t="s">
        <v>16</v>
      </c>
      <c r="B15" s="86"/>
      <c r="C15" s="86"/>
      <c r="D15" s="86"/>
      <c r="E15" s="32">
        <f>E14</f>
        <v>9</v>
      </c>
      <c r="F15" s="33">
        <f>F14</f>
        <v>2</v>
      </c>
      <c r="G15" s="38">
        <f t="shared" si="0"/>
        <v>22.222222222222221</v>
      </c>
      <c r="H15" s="33">
        <f>H14</f>
        <v>7</v>
      </c>
      <c r="I15" s="39">
        <f t="shared" si="1"/>
        <v>77.777777777777771</v>
      </c>
      <c r="J15" s="36">
        <f>J14</f>
        <v>0</v>
      </c>
      <c r="K15" s="37">
        <f>IF(J15&gt;0,(J15*100/(E15)),0)</f>
        <v>0</v>
      </c>
      <c r="L15" s="32">
        <f>SUM(L9:L13)</f>
        <v>10</v>
      </c>
      <c r="M15" s="33">
        <f>M14</f>
        <v>1</v>
      </c>
      <c r="N15" s="38">
        <f t="shared" si="2"/>
        <v>10</v>
      </c>
      <c r="O15" s="33">
        <f>O14</f>
        <v>2</v>
      </c>
      <c r="P15" s="33">
        <f>P14</f>
        <v>7</v>
      </c>
      <c r="Q15" s="33">
        <f>Q14</f>
        <v>9</v>
      </c>
      <c r="R15" s="39">
        <f t="shared" si="3"/>
        <v>90</v>
      </c>
      <c r="S15" s="36">
        <f>S14</f>
        <v>0</v>
      </c>
      <c r="T15" s="37">
        <f>IF(S15&gt;0,(S15*100/(L15)),0)</f>
        <v>0</v>
      </c>
    </row>
    <row r="16" spans="1:24" s="1" customFormat="1" ht="23.25">
      <c r="A16" s="44"/>
      <c r="B16" s="44"/>
      <c r="C16" s="44"/>
      <c r="D16" s="44"/>
      <c r="E16" s="46"/>
      <c r="F16" s="46"/>
      <c r="G16" s="47"/>
      <c r="H16" s="46"/>
      <c r="I16" s="47"/>
      <c r="J16" s="48"/>
      <c r="K16" s="47"/>
      <c r="L16" s="46"/>
      <c r="M16" s="46"/>
      <c r="N16" s="47"/>
      <c r="O16" s="46"/>
      <c r="P16" s="46"/>
      <c r="Q16" s="46"/>
      <c r="R16" s="47"/>
      <c r="S16" s="48"/>
      <c r="T16" s="47"/>
    </row>
    <row r="17" spans="1:20" s="1" customFormat="1" ht="23.25">
      <c r="A17" s="44"/>
      <c r="B17" s="44"/>
      <c r="C17" s="44"/>
      <c r="D17" s="44"/>
      <c r="E17" s="46"/>
      <c r="F17" s="46"/>
      <c r="G17" s="47"/>
      <c r="H17" s="46"/>
      <c r="I17" s="47"/>
      <c r="J17" s="48"/>
      <c r="K17" s="47"/>
      <c r="L17" s="46"/>
      <c r="M17" s="46"/>
      <c r="N17" s="47"/>
      <c r="O17" s="46"/>
      <c r="P17" s="46"/>
      <c r="Q17" s="46"/>
      <c r="R17" s="47"/>
      <c r="S17" s="48"/>
      <c r="T17" s="47"/>
    </row>
    <row r="18" spans="1:20" ht="18.75">
      <c r="A18" s="87" t="s">
        <v>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spans="1:20" ht="18.75">
      <c r="A19" s="87" t="s">
        <v>17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spans="1:20" ht="15" customHeight="1" thickBot="1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5" customHeight="1">
      <c r="A21" s="77" t="s">
        <v>1</v>
      </c>
      <c r="B21" s="77"/>
      <c r="C21" s="88" t="s">
        <v>2</v>
      </c>
      <c r="D21" s="89"/>
      <c r="E21" s="94" t="s">
        <v>3</v>
      </c>
      <c r="F21" s="95"/>
      <c r="G21" s="95"/>
      <c r="H21" s="95"/>
      <c r="I21" s="95"/>
      <c r="J21" s="95"/>
      <c r="K21" s="96"/>
      <c r="L21" s="94" t="s">
        <v>4</v>
      </c>
      <c r="M21" s="95"/>
      <c r="N21" s="95"/>
      <c r="O21" s="95"/>
      <c r="P21" s="95"/>
      <c r="Q21" s="95"/>
      <c r="R21" s="95"/>
      <c r="S21" s="95"/>
      <c r="T21" s="96"/>
    </row>
    <row r="22" spans="1:20" ht="15" customHeight="1">
      <c r="A22" s="97" t="s">
        <v>5</v>
      </c>
      <c r="B22" s="97" t="s">
        <v>6</v>
      </c>
      <c r="C22" s="90"/>
      <c r="D22" s="91"/>
      <c r="E22" s="98" t="s">
        <v>7</v>
      </c>
      <c r="F22" s="100" t="s">
        <v>8</v>
      </c>
      <c r="G22" s="100"/>
      <c r="H22" s="101" t="s">
        <v>9</v>
      </c>
      <c r="I22" s="101"/>
      <c r="J22" s="102" t="s">
        <v>10</v>
      </c>
      <c r="K22" s="103"/>
      <c r="L22" s="98" t="s">
        <v>7</v>
      </c>
      <c r="M22" s="104" t="s">
        <v>8</v>
      </c>
      <c r="N22" s="105"/>
      <c r="O22" s="101" t="s">
        <v>9</v>
      </c>
      <c r="P22" s="101"/>
      <c r="Q22" s="101"/>
      <c r="R22" s="101"/>
      <c r="S22" s="106" t="s">
        <v>10</v>
      </c>
      <c r="T22" s="107"/>
    </row>
    <row r="23" spans="1:20" ht="15.75" customHeight="1">
      <c r="A23" s="97"/>
      <c r="B23" s="97"/>
      <c r="C23" s="90"/>
      <c r="D23" s="91"/>
      <c r="E23" s="98"/>
      <c r="F23" s="108" t="s">
        <v>11</v>
      </c>
      <c r="G23" s="110" t="s">
        <v>12</v>
      </c>
      <c r="H23" s="108" t="s">
        <v>11</v>
      </c>
      <c r="I23" s="78" t="s">
        <v>12</v>
      </c>
      <c r="J23" s="80" t="s">
        <v>7</v>
      </c>
      <c r="K23" s="112" t="s">
        <v>12</v>
      </c>
      <c r="L23" s="98"/>
      <c r="M23" s="108" t="s">
        <v>11</v>
      </c>
      <c r="N23" s="110" t="s">
        <v>12</v>
      </c>
      <c r="O23" s="77" t="s">
        <v>11</v>
      </c>
      <c r="P23" s="77"/>
      <c r="Q23" s="77"/>
      <c r="R23" s="78" t="s">
        <v>12</v>
      </c>
      <c r="S23" s="80" t="s">
        <v>7</v>
      </c>
      <c r="T23" s="82" t="s">
        <v>12</v>
      </c>
    </row>
    <row r="24" spans="1:20" ht="15.75" thickBot="1">
      <c r="A24" s="97"/>
      <c r="B24" s="97"/>
      <c r="C24" s="92"/>
      <c r="D24" s="93"/>
      <c r="E24" s="99"/>
      <c r="F24" s="109"/>
      <c r="G24" s="111"/>
      <c r="H24" s="109"/>
      <c r="I24" s="79"/>
      <c r="J24" s="81"/>
      <c r="K24" s="113"/>
      <c r="L24" s="99"/>
      <c r="M24" s="109"/>
      <c r="N24" s="111"/>
      <c r="O24" s="2" t="s">
        <v>13</v>
      </c>
      <c r="P24" s="3" t="s">
        <v>14</v>
      </c>
      <c r="Q24" s="3" t="s">
        <v>15</v>
      </c>
      <c r="R24" s="79"/>
      <c r="S24" s="81"/>
      <c r="T24" s="83"/>
    </row>
    <row r="25" spans="1:20" ht="15.75" thickBot="1">
      <c r="A25" s="77"/>
      <c r="B25" s="77"/>
      <c r="C25" s="77"/>
      <c r="D25" s="77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0" ht="15.75" thickBot="1">
      <c r="A26" s="4" t="s">
        <v>33</v>
      </c>
      <c r="B26" s="4" t="s">
        <v>34</v>
      </c>
      <c r="C26" s="4" t="s">
        <v>42</v>
      </c>
      <c r="D26" s="5"/>
      <c r="E26" s="6">
        <f>F26+H26+J26</f>
        <v>0</v>
      </c>
      <c r="F26" s="7"/>
      <c r="G26" s="8">
        <f>IF(F26&gt;0,(F26*100/(E26-J26)),0)</f>
        <v>0</v>
      </c>
      <c r="H26" s="7"/>
      <c r="I26" s="9">
        <f>IF(H26&gt;0,(H26*100/(E26-J26)),0)</f>
        <v>0</v>
      </c>
      <c r="J26" s="10"/>
      <c r="K26" s="11">
        <f>IF(J26&gt;0,(J26*100/(E26)),0)</f>
        <v>0</v>
      </c>
      <c r="L26" s="6">
        <f>M26+Q26+S26</f>
        <v>0</v>
      </c>
      <c r="M26" s="7"/>
      <c r="N26" s="8">
        <f t="shared" ref="N26:N31" si="4">IF(M26&gt;0,(M26*100/(L26-S26)),0)</f>
        <v>0</v>
      </c>
      <c r="O26" s="7"/>
      <c r="P26" s="7"/>
      <c r="Q26" s="7">
        <f>SUM(O26:P26)</f>
        <v>0</v>
      </c>
      <c r="R26" s="9">
        <f t="shared" ref="R26:R31" si="5">IF(Q26&gt;0,(Q26*100/(L26-S26)),0)</f>
        <v>0</v>
      </c>
      <c r="S26" s="12"/>
      <c r="T26" s="11">
        <f>IF(S26&gt;0,(S26*100/(L26)),0)</f>
        <v>0</v>
      </c>
    </row>
    <row r="27" spans="1:20" ht="15.75" thickBot="1">
      <c r="A27" s="4" t="s">
        <v>33</v>
      </c>
      <c r="B27" s="4" t="s">
        <v>34</v>
      </c>
      <c r="C27" s="4" t="s">
        <v>42</v>
      </c>
      <c r="D27" s="5" t="s">
        <v>36</v>
      </c>
      <c r="E27" s="6">
        <f>F27+H27+J27</f>
        <v>0</v>
      </c>
      <c r="F27" s="15"/>
      <c r="G27" s="8">
        <f>IF(F27&gt;0,(F27*100/(E27-J27)),0)</f>
        <v>0</v>
      </c>
      <c r="H27" s="15"/>
      <c r="I27" s="9">
        <f>IF(H27&gt;0,(H27*100/(E27-J27)),0)</f>
        <v>0</v>
      </c>
      <c r="J27" s="16"/>
      <c r="K27" s="11">
        <f>IF(J27&gt;0,(J27*100/(E27)),0)</f>
        <v>0</v>
      </c>
      <c r="L27" s="6">
        <f>M27+Q27+S27</f>
        <v>0</v>
      </c>
      <c r="M27" s="15"/>
      <c r="N27" s="8">
        <f t="shared" si="4"/>
        <v>0</v>
      </c>
      <c r="O27" s="15"/>
      <c r="P27" s="15"/>
      <c r="Q27" s="7">
        <f>SUM(O27:P27)</f>
        <v>0</v>
      </c>
      <c r="R27" s="9">
        <f t="shared" si="5"/>
        <v>0</v>
      </c>
      <c r="S27" s="17"/>
      <c r="T27" s="11">
        <f>IF(S27&gt;0,(S27*100/(L27)),0)</f>
        <v>0</v>
      </c>
    </row>
    <row r="28" spans="1:20" ht="15.75" thickBot="1">
      <c r="A28" s="4" t="s">
        <v>33</v>
      </c>
      <c r="B28" s="4" t="s">
        <v>34</v>
      </c>
      <c r="C28" s="4" t="s">
        <v>42</v>
      </c>
      <c r="D28" s="5" t="s">
        <v>53</v>
      </c>
      <c r="E28" s="6">
        <f>F28+H28+J28</f>
        <v>0</v>
      </c>
      <c r="F28" s="15"/>
      <c r="G28" s="8">
        <f>IF(F28&gt;0,(F28*100/(E28-J28)),0)</f>
        <v>0</v>
      </c>
      <c r="H28" s="15"/>
      <c r="I28" s="9">
        <f>IF(H28&gt;0,(H28*100/(E28-J28)),0)</f>
        <v>0</v>
      </c>
      <c r="J28" s="16"/>
      <c r="K28" s="11">
        <f>IF(J28&gt;0,(J28*100/(E28)),0)</f>
        <v>0</v>
      </c>
      <c r="L28" s="6">
        <f>M28+Q28+S28</f>
        <v>0</v>
      </c>
      <c r="M28" s="15"/>
      <c r="N28" s="8">
        <f t="shared" si="4"/>
        <v>0</v>
      </c>
      <c r="O28" s="15"/>
      <c r="P28" s="15"/>
      <c r="Q28" s="7">
        <f>SUM(O28:P28)</f>
        <v>0</v>
      </c>
      <c r="R28" s="9">
        <f t="shared" si="5"/>
        <v>0</v>
      </c>
      <c r="S28" s="17"/>
      <c r="T28" s="11">
        <f>IF(S28&gt;0,(S28*100/(L28)),0)</f>
        <v>0</v>
      </c>
    </row>
    <row r="29" spans="1:20" s="1" customFormat="1" ht="15.75" thickBot="1">
      <c r="A29" s="30" t="s">
        <v>33</v>
      </c>
      <c r="B29" s="30" t="s">
        <v>34</v>
      </c>
      <c r="C29" s="30" t="s">
        <v>42</v>
      </c>
      <c r="D29" s="30" t="s">
        <v>60</v>
      </c>
      <c r="E29" s="6">
        <f>F29+H29+J29</f>
        <v>0</v>
      </c>
      <c r="F29" s="15"/>
      <c r="G29" s="8">
        <f>IF(F29&gt;0,(F29*100/(E29-J29)),0)</f>
        <v>0</v>
      </c>
      <c r="H29" s="15"/>
      <c r="I29" s="9">
        <f>IF(H29&gt;0,(H29*100/(E29-J29)),0)</f>
        <v>0</v>
      </c>
      <c r="J29" s="16"/>
      <c r="K29" s="11">
        <f>IF(J29&gt;0,(J29*100/(E29)),0)</f>
        <v>0</v>
      </c>
      <c r="L29" s="6">
        <f>M29+Q29+S29</f>
        <v>0</v>
      </c>
      <c r="M29" s="15"/>
      <c r="N29" s="8">
        <f t="shared" si="4"/>
        <v>0</v>
      </c>
      <c r="O29" s="15"/>
      <c r="P29" s="15"/>
      <c r="Q29" s="7">
        <f>SUM(O29:P29)</f>
        <v>0</v>
      </c>
      <c r="R29" s="9">
        <f t="shared" si="5"/>
        <v>0</v>
      </c>
      <c r="S29" s="45"/>
      <c r="T29" s="11">
        <f>IF(S29&gt;0,(S29*100/(L29)),0)</f>
        <v>0</v>
      </c>
    </row>
    <row r="30" spans="1:20" ht="15.75" thickBot="1">
      <c r="A30" s="85" t="s">
        <v>15</v>
      </c>
      <c r="B30" s="85"/>
      <c r="C30" s="85"/>
      <c r="D30" s="85"/>
      <c r="E30" s="18">
        <f>SUM(E26:E28)</f>
        <v>0</v>
      </c>
      <c r="F30" s="19">
        <f>SUM(F26:F29)</f>
        <v>0</v>
      </c>
      <c r="G30" s="20"/>
      <c r="H30" s="19">
        <f>SUM(H26:H29)</f>
        <v>0</v>
      </c>
      <c r="I30" s="20"/>
      <c r="J30" s="19">
        <f>SUM(J26:J29)</f>
        <v>0</v>
      </c>
      <c r="K30" s="21"/>
      <c r="L30" s="18">
        <f>SUM(L26:L28)</f>
        <v>0</v>
      </c>
      <c r="M30" s="19">
        <f>SUM(M26:M29)</f>
        <v>0</v>
      </c>
      <c r="N30" s="31">
        <f t="shared" si="4"/>
        <v>0</v>
      </c>
      <c r="O30" s="19">
        <f>SUM(O26:O29)</f>
        <v>0</v>
      </c>
      <c r="P30" s="19">
        <f>SUM(P26:P29)</f>
        <v>0</v>
      </c>
      <c r="Q30" s="19">
        <f>SUM(Q26:Q28)</f>
        <v>0</v>
      </c>
      <c r="R30" s="31">
        <f t="shared" si="5"/>
        <v>0</v>
      </c>
      <c r="S30" s="19">
        <f>SUM(S26:S29)</f>
        <v>0</v>
      </c>
      <c r="T30" s="21"/>
    </row>
    <row r="31" spans="1:20" ht="24" thickBot="1">
      <c r="A31" s="86" t="s">
        <v>16</v>
      </c>
      <c r="B31" s="86"/>
      <c r="C31" s="86"/>
      <c r="D31" s="86"/>
      <c r="E31" s="32">
        <f>E30</f>
        <v>0</v>
      </c>
      <c r="F31" s="33">
        <f>F30</f>
        <v>0</v>
      </c>
      <c r="G31" s="34">
        <f>IF(F31&gt;0,(F31*100/(E31-J31)),0)</f>
        <v>0</v>
      </c>
      <c r="H31" s="33">
        <f>H30</f>
        <v>0</v>
      </c>
      <c r="I31" s="35">
        <f>IF(H31&gt;0,(H31*100/(E31-J31)),0)</f>
        <v>0</v>
      </c>
      <c r="J31" s="36">
        <f>J30</f>
        <v>0</v>
      </c>
      <c r="K31" s="37">
        <f>IF(J31&gt;0,(J31*100/(E31)),0)</f>
        <v>0</v>
      </c>
      <c r="L31" s="32">
        <f>L30</f>
        <v>0</v>
      </c>
      <c r="M31" s="33">
        <f>M30</f>
        <v>0</v>
      </c>
      <c r="N31" s="38">
        <f t="shared" si="4"/>
        <v>0</v>
      </c>
      <c r="O31" s="33">
        <f>O30</f>
        <v>0</v>
      </c>
      <c r="P31" s="33">
        <f>P30</f>
        <v>0</v>
      </c>
      <c r="Q31" s="33">
        <f>Q30</f>
        <v>0</v>
      </c>
      <c r="R31" s="39">
        <f t="shared" si="5"/>
        <v>0</v>
      </c>
      <c r="S31" s="36">
        <f>S30</f>
        <v>0</v>
      </c>
      <c r="T31" s="37">
        <f>IF(S31&gt;0,(S31*100/(L31)),0)</f>
        <v>0</v>
      </c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8.75">
      <c r="A36" s="87" t="s">
        <v>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ht="18.75">
      <c r="A37" s="87" t="s">
        <v>18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</row>
    <row r="38" spans="1:20" ht="15.75" thickBot="1">
      <c r="A38" s="2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18.75">
      <c r="A39" s="77" t="s">
        <v>1</v>
      </c>
      <c r="B39" s="77"/>
      <c r="C39" s="88" t="s">
        <v>2</v>
      </c>
      <c r="D39" s="89"/>
      <c r="E39" s="94" t="s">
        <v>3</v>
      </c>
      <c r="F39" s="95"/>
      <c r="G39" s="95"/>
      <c r="H39" s="95"/>
      <c r="I39" s="95"/>
      <c r="J39" s="95"/>
      <c r="K39" s="96"/>
      <c r="L39" s="94" t="s">
        <v>4</v>
      </c>
      <c r="M39" s="95"/>
      <c r="N39" s="95"/>
      <c r="O39" s="95"/>
      <c r="P39" s="95"/>
      <c r="Q39" s="95"/>
      <c r="R39" s="95"/>
      <c r="S39" s="95"/>
      <c r="T39" s="96"/>
    </row>
    <row r="40" spans="1:20" ht="15">
      <c r="A40" s="97" t="s">
        <v>5</v>
      </c>
      <c r="B40" s="97" t="s">
        <v>6</v>
      </c>
      <c r="C40" s="90"/>
      <c r="D40" s="91"/>
      <c r="E40" s="98" t="s">
        <v>7</v>
      </c>
      <c r="F40" s="100" t="s">
        <v>8</v>
      </c>
      <c r="G40" s="100"/>
      <c r="H40" s="101" t="s">
        <v>9</v>
      </c>
      <c r="I40" s="101"/>
      <c r="J40" s="102" t="s">
        <v>10</v>
      </c>
      <c r="K40" s="103"/>
      <c r="L40" s="98" t="s">
        <v>7</v>
      </c>
      <c r="M40" s="104" t="s">
        <v>8</v>
      </c>
      <c r="N40" s="105"/>
      <c r="O40" s="101" t="s">
        <v>9</v>
      </c>
      <c r="P40" s="101"/>
      <c r="Q40" s="101"/>
      <c r="R40" s="101"/>
      <c r="S40" s="106" t="s">
        <v>10</v>
      </c>
      <c r="T40" s="107"/>
    </row>
    <row r="41" spans="1:20" ht="15">
      <c r="A41" s="97"/>
      <c r="B41" s="97"/>
      <c r="C41" s="90"/>
      <c r="D41" s="91"/>
      <c r="E41" s="98"/>
      <c r="F41" s="108" t="s">
        <v>11</v>
      </c>
      <c r="G41" s="110" t="s">
        <v>12</v>
      </c>
      <c r="H41" s="108" t="s">
        <v>11</v>
      </c>
      <c r="I41" s="78" t="s">
        <v>12</v>
      </c>
      <c r="J41" s="80" t="s">
        <v>7</v>
      </c>
      <c r="K41" s="112" t="s">
        <v>12</v>
      </c>
      <c r="L41" s="98"/>
      <c r="M41" s="108" t="s">
        <v>11</v>
      </c>
      <c r="N41" s="110" t="s">
        <v>12</v>
      </c>
      <c r="O41" s="77" t="s">
        <v>11</v>
      </c>
      <c r="P41" s="77"/>
      <c r="Q41" s="77"/>
      <c r="R41" s="78" t="s">
        <v>12</v>
      </c>
      <c r="S41" s="80" t="s">
        <v>7</v>
      </c>
      <c r="T41" s="82" t="s">
        <v>12</v>
      </c>
    </row>
    <row r="42" spans="1:20" ht="15.75" thickBot="1">
      <c r="A42" s="97"/>
      <c r="B42" s="97"/>
      <c r="C42" s="92"/>
      <c r="D42" s="93"/>
      <c r="E42" s="99"/>
      <c r="F42" s="109"/>
      <c r="G42" s="111"/>
      <c r="H42" s="109"/>
      <c r="I42" s="79"/>
      <c r="J42" s="81"/>
      <c r="K42" s="113"/>
      <c r="L42" s="99"/>
      <c r="M42" s="109"/>
      <c r="N42" s="111"/>
      <c r="O42" s="2" t="s">
        <v>13</v>
      </c>
      <c r="P42" s="3" t="s">
        <v>14</v>
      </c>
      <c r="Q42" s="3" t="s">
        <v>15</v>
      </c>
      <c r="R42" s="79"/>
      <c r="S42" s="81"/>
      <c r="T42" s="83"/>
    </row>
    <row r="43" spans="1:20" ht="15.75" thickBot="1">
      <c r="A43" s="77"/>
      <c r="B43" s="77"/>
      <c r="C43" s="77"/>
      <c r="D43" s="77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</row>
    <row r="44" spans="1:20" ht="15.75" thickBot="1">
      <c r="A44" s="4" t="s">
        <v>33</v>
      </c>
      <c r="B44" s="4" t="s">
        <v>34</v>
      </c>
      <c r="C44" s="4" t="s">
        <v>35</v>
      </c>
      <c r="D44" s="5" t="s">
        <v>36</v>
      </c>
      <c r="E44" s="6">
        <f>F44+H44+J44</f>
        <v>0</v>
      </c>
      <c r="F44" s="7"/>
      <c r="G44" s="8">
        <f>IF(F44&gt;0,(F44*100/(E44-J44)),0)</f>
        <v>0</v>
      </c>
      <c r="H44" s="7"/>
      <c r="I44" s="9">
        <f>IF(H44&gt;0,(H44*100/(E44-J44)),0)</f>
        <v>0</v>
      </c>
      <c r="J44" s="10"/>
      <c r="K44" s="11">
        <f>IF(J44&gt;0,(J44*100/(E44)),0)</f>
        <v>0</v>
      </c>
      <c r="L44" s="6">
        <f>M44+Q44+S44</f>
        <v>0</v>
      </c>
      <c r="M44" s="7"/>
      <c r="N44" s="8">
        <f>IF(M44&gt;0,(M44*100/(L44-S44)),0)</f>
        <v>0</v>
      </c>
      <c r="O44" s="7"/>
      <c r="P44" s="7"/>
      <c r="Q44" s="7">
        <f>SUM(O44:P44)</f>
        <v>0</v>
      </c>
      <c r="R44" s="9">
        <f>IF(Q44&gt;0,(Q44*100/(L44-S44)),0)</f>
        <v>0</v>
      </c>
      <c r="S44" s="28"/>
      <c r="T44" s="11">
        <f>IF(S44&gt;0,(S44*100/(L44)),0)</f>
        <v>0</v>
      </c>
    </row>
    <row r="45" spans="1:20" ht="15.75" thickBot="1">
      <c r="A45" s="4" t="s">
        <v>33</v>
      </c>
      <c r="B45" s="4" t="s">
        <v>34</v>
      </c>
      <c r="C45" s="4" t="s">
        <v>42</v>
      </c>
      <c r="D45" s="5" t="s">
        <v>46</v>
      </c>
      <c r="E45" s="6">
        <f t="shared" ref="E45:E52" si="6">F45+H45+J45</f>
        <v>0</v>
      </c>
      <c r="F45" s="15"/>
      <c r="G45" s="8">
        <f t="shared" ref="G45:G54" si="7">IF(F45&gt;0,(F45*100/(E45-J45)),0)</f>
        <v>0</v>
      </c>
      <c r="H45" s="15"/>
      <c r="I45" s="9">
        <f t="shared" ref="I45:I54" si="8">IF(H45&gt;0,(H45*100/(E45-J45)),0)</f>
        <v>0</v>
      </c>
      <c r="J45" s="16"/>
      <c r="K45" s="11">
        <f t="shared" ref="K45:K52" si="9">IF(J45&gt;0,(J45*100/(E45)),0)</f>
        <v>0</v>
      </c>
      <c r="L45" s="6">
        <f t="shared" ref="L45:L52" si="10">M45+Q45+S45</f>
        <v>0</v>
      </c>
      <c r="M45" s="15"/>
      <c r="N45" s="8">
        <f t="shared" ref="N45:N54" si="11">IF(M45&gt;0,(M45*100/(L45-S45)),0)</f>
        <v>0</v>
      </c>
      <c r="O45" s="15"/>
      <c r="P45" s="15"/>
      <c r="Q45" s="7">
        <f t="shared" ref="Q45:Q52" si="12">SUM(O45:P45)</f>
        <v>0</v>
      </c>
      <c r="R45" s="9">
        <f t="shared" ref="R45:R54" si="13">IF(Q45&gt;0,(Q45*100/(L45-S45)),0)</f>
        <v>0</v>
      </c>
      <c r="S45" s="29"/>
      <c r="T45" s="11">
        <f t="shared" ref="T45:T52" si="14">IF(S45&gt;0,(S45*100/(L45)),0)</f>
        <v>0</v>
      </c>
    </row>
    <row r="46" spans="1:20" ht="15.75" thickBot="1">
      <c r="A46" s="4" t="s">
        <v>33</v>
      </c>
      <c r="B46" s="4" t="s">
        <v>34</v>
      </c>
      <c r="C46" s="4" t="s">
        <v>42</v>
      </c>
      <c r="D46" s="5" t="s">
        <v>36</v>
      </c>
      <c r="E46" s="6">
        <f t="shared" si="6"/>
        <v>0</v>
      </c>
      <c r="F46" s="15"/>
      <c r="G46" s="8">
        <f t="shared" si="7"/>
        <v>0</v>
      </c>
      <c r="H46" s="15"/>
      <c r="I46" s="9">
        <f t="shared" si="8"/>
        <v>0</v>
      </c>
      <c r="J46" s="16"/>
      <c r="K46" s="11">
        <f t="shared" si="9"/>
        <v>0</v>
      </c>
      <c r="L46" s="6">
        <f t="shared" si="10"/>
        <v>0</v>
      </c>
      <c r="M46" s="15"/>
      <c r="N46" s="8">
        <f t="shared" si="11"/>
        <v>0</v>
      </c>
      <c r="O46" s="15"/>
      <c r="P46" s="15"/>
      <c r="Q46" s="7">
        <f t="shared" si="12"/>
        <v>0</v>
      </c>
      <c r="R46" s="9">
        <f t="shared" si="13"/>
        <v>0</v>
      </c>
      <c r="S46" s="29"/>
      <c r="T46" s="11">
        <f t="shared" si="14"/>
        <v>0</v>
      </c>
    </row>
    <row r="47" spans="1:20" ht="15.75" thickBot="1">
      <c r="A47" s="4" t="s">
        <v>33</v>
      </c>
      <c r="B47" s="4" t="s">
        <v>34</v>
      </c>
      <c r="C47" s="4" t="s">
        <v>42</v>
      </c>
      <c r="D47" s="5" t="s">
        <v>48</v>
      </c>
      <c r="E47" s="6">
        <f t="shared" si="6"/>
        <v>0</v>
      </c>
      <c r="F47" s="15"/>
      <c r="G47" s="8">
        <f t="shared" si="7"/>
        <v>0</v>
      </c>
      <c r="H47" s="15"/>
      <c r="I47" s="9">
        <f t="shared" si="8"/>
        <v>0</v>
      </c>
      <c r="J47" s="16"/>
      <c r="K47" s="11">
        <f t="shared" si="9"/>
        <v>0</v>
      </c>
      <c r="L47" s="6">
        <f t="shared" si="10"/>
        <v>0</v>
      </c>
      <c r="M47" s="15"/>
      <c r="N47" s="8">
        <f t="shared" si="11"/>
        <v>0</v>
      </c>
      <c r="O47" s="15"/>
      <c r="P47" s="15"/>
      <c r="Q47" s="7">
        <f t="shared" si="12"/>
        <v>0</v>
      </c>
      <c r="R47" s="9">
        <f t="shared" si="13"/>
        <v>0</v>
      </c>
      <c r="S47" s="29"/>
      <c r="T47" s="11">
        <f t="shared" si="14"/>
        <v>0</v>
      </c>
    </row>
    <row r="48" spans="1:20" ht="15.75" thickBot="1">
      <c r="A48" s="4" t="s">
        <v>33</v>
      </c>
      <c r="B48" s="4" t="s">
        <v>34</v>
      </c>
      <c r="C48" s="4" t="s">
        <v>42</v>
      </c>
      <c r="D48" s="5" t="s">
        <v>49</v>
      </c>
      <c r="E48" s="6">
        <f t="shared" si="6"/>
        <v>0</v>
      </c>
      <c r="F48" s="15"/>
      <c r="G48" s="8">
        <f t="shared" si="7"/>
        <v>0</v>
      </c>
      <c r="H48" s="15"/>
      <c r="I48" s="9">
        <f t="shared" si="8"/>
        <v>0</v>
      </c>
      <c r="J48" s="16"/>
      <c r="K48" s="11">
        <f t="shared" si="9"/>
        <v>0</v>
      </c>
      <c r="L48" s="6">
        <f t="shared" si="10"/>
        <v>0</v>
      </c>
      <c r="M48" s="15"/>
      <c r="N48" s="8">
        <f t="shared" si="11"/>
        <v>0</v>
      </c>
      <c r="O48" s="15"/>
      <c r="P48" s="15"/>
      <c r="Q48" s="7">
        <f t="shared" si="12"/>
        <v>0</v>
      </c>
      <c r="R48" s="9">
        <f t="shared" si="13"/>
        <v>0</v>
      </c>
      <c r="S48" s="29"/>
      <c r="T48" s="11">
        <f t="shared" si="14"/>
        <v>0</v>
      </c>
    </row>
    <row r="49" spans="1:20" ht="15.75" thickBot="1">
      <c r="A49" s="4" t="s">
        <v>33</v>
      </c>
      <c r="B49" s="4" t="s">
        <v>34</v>
      </c>
      <c r="C49" s="4" t="s">
        <v>42</v>
      </c>
      <c r="D49" s="5" t="s">
        <v>50</v>
      </c>
      <c r="E49" s="6">
        <f t="shared" si="6"/>
        <v>0</v>
      </c>
      <c r="F49" s="15"/>
      <c r="G49" s="8">
        <f t="shared" si="7"/>
        <v>0</v>
      </c>
      <c r="H49" s="15"/>
      <c r="I49" s="9">
        <f t="shared" si="8"/>
        <v>0</v>
      </c>
      <c r="J49" s="16"/>
      <c r="K49" s="11">
        <f t="shared" si="9"/>
        <v>0</v>
      </c>
      <c r="L49" s="6">
        <f t="shared" si="10"/>
        <v>0</v>
      </c>
      <c r="M49" s="15"/>
      <c r="N49" s="8">
        <f t="shared" si="11"/>
        <v>0</v>
      </c>
      <c r="O49" s="15"/>
      <c r="P49" s="15"/>
      <c r="Q49" s="7">
        <f t="shared" si="12"/>
        <v>0</v>
      </c>
      <c r="R49" s="9">
        <f t="shared" si="13"/>
        <v>0</v>
      </c>
      <c r="S49" s="29"/>
      <c r="T49" s="11">
        <f t="shared" si="14"/>
        <v>0</v>
      </c>
    </row>
    <row r="50" spans="1:20" ht="15.75" thickBot="1">
      <c r="A50" s="4" t="s">
        <v>33</v>
      </c>
      <c r="B50" s="4" t="s">
        <v>34</v>
      </c>
      <c r="C50" s="4" t="s">
        <v>42</v>
      </c>
      <c r="D50" s="5" t="s">
        <v>51</v>
      </c>
      <c r="E50" s="6">
        <f t="shared" si="6"/>
        <v>0</v>
      </c>
      <c r="F50" s="15"/>
      <c r="G50" s="8">
        <f t="shared" si="7"/>
        <v>0</v>
      </c>
      <c r="H50" s="15"/>
      <c r="I50" s="9">
        <f t="shared" si="8"/>
        <v>0</v>
      </c>
      <c r="J50" s="16"/>
      <c r="K50" s="11">
        <f t="shared" si="9"/>
        <v>0</v>
      </c>
      <c r="L50" s="6">
        <f t="shared" si="10"/>
        <v>0</v>
      </c>
      <c r="M50" s="15"/>
      <c r="N50" s="8">
        <f t="shared" si="11"/>
        <v>0</v>
      </c>
      <c r="O50" s="15"/>
      <c r="P50" s="15"/>
      <c r="Q50" s="7">
        <f t="shared" si="12"/>
        <v>0</v>
      </c>
      <c r="R50" s="9">
        <f t="shared" si="13"/>
        <v>0</v>
      </c>
      <c r="S50" s="29"/>
      <c r="T50" s="11">
        <f t="shared" si="14"/>
        <v>0</v>
      </c>
    </row>
    <row r="51" spans="1:20" ht="15.75" thickBot="1">
      <c r="A51" s="4"/>
      <c r="B51" s="4"/>
      <c r="C51" s="4"/>
      <c r="D51" s="5"/>
      <c r="E51" s="6">
        <f t="shared" si="6"/>
        <v>0</v>
      </c>
      <c r="F51" s="15"/>
      <c r="G51" s="8">
        <f t="shared" si="7"/>
        <v>0</v>
      </c>
      <c r="H51" s="15"/>
      <c r="I51" s="9">
        <f t="shared" si="8"/>
        <v>0</v>
      </c>
      <c r="J51" s="16"/>
      <c r="K51" s="11">
        <f t="shared" si="9"/>
        <v>0</v>
      </c>
      <c r="L51" s="6">
        <f t="shared" si="10"/>
        <v>0</v>
      </c>
      <c r="M51" s="15"/>
      <c r="N51" s="8">
        <f t="shared" si="11"/>
        <v>0</v>
      </c>
      <c r="O51" s="15"/>
      <c r="P51" s="15"/>
      <c r="Q51" s="7">
        <f t="shared" si="12"/>
        <v>0</v>
      </c>
      <c r="R51" s="9">
        <f t="shared" si="13"/>
        <v>0</v>
      </c>
      <c r="S51" s="29"/>
      <c r="T51" s="11">
        <f t="shared" si="14"/>
        <v>0</v>
      </c>
    </row>
    <row r="52" spans="1:20" ht="15.75" thickBot="1">
      <c r="A52" s="4"/>
      <c r="B52" s="4"/>
      <c r="C52" s="4"/>
      <c r="D52" s="5"/>
      <c r="E52" s="6">
        <f t="shared" si="6"/>
        <v>0</v>
      </c>
      <c r="F52" s="15"/>
      <c r="G52" s="8">
        <f t="shared" si="7"/>
        <v>0</v>
      </c>
      <c r="H52" s="15"/>
      <c r="I52" s="9">
        <f t="shared" si="8"/>
        <v>0</v>
      </c>
      <c r="J52" s="16"/>
      <c r="K52" s="11">
        <f t="shared" si="9"/>
        <v>0</v>
      </c>
      <c r="L52" s="6">
        <f t="shared" si="10"/>
        <v>0</v>
      </c>
      <c r="M52" s="15"/>
      <c r="N52" s="8">
        <f t="shared" si="11"/>
        <v>0</v>
      </c>
      <c r="O52" s="15"/>
      <c r="P52" s="15"/>
      <c r="Q52" s="7">
        <f t="shared" si="12"/>
        <v>0</v>
      </c>
      <c r="R52" s="9">
        <f t="shared" si="13"/>
        <v>0</v>
      </c>
      <c r="S52" s="29"/>
      <c r="T52" s="11">
        <f t="shared" si="14"/>
        <v>0</v>
      </c>
    </row>
    <row r="53" spans="1:20" ht="15.75" thickBot="1">
      <c r="A53" s="85" t="s">
        <v>15</v>
      </c>
      <c r="B53" s="85"/>
      <c r="C53" s="85"/>
      <c r="D53" s="85"/>
      <c r="E53" s="18">
        <f>SUM(E44:E52)</f>
        <v>0</v>
      </c>
      <c r="F53" s="19">
        <f>SUM(F44:F52)</f>
        <v>0</v>
      </c>
      <c r="G53" s="31"/>
      <c r="H53" s="19">
        <f>SUM(H44:H52)</f>
        <v>0</v>
      </c>
      <c r="I53" s="31"/>
      <c r="J53" s="19">
        <f>SUM(J44:J52)</f>
        <v>0</v>
      </c>
      <c r="K53" s="21"/>
      <c r="L53" s="18">
        <f>SUM(L44:L52)</f>
        <v>0</v>
      </c>
      <c r="M53" s="19">
        <f>SUM(M44:M52)</f>
        <v>0</v>
      </c>
      <c r="N53" s="31">
        <f t="shared" si="11"/>
        <v>0</v>
      </c>
      <c r="O53" s="19">
        <f>SUM(O44:O52)</f>
        <v>0</v>
      </c>
      <c r="P53" s="19">
        <f>SUM(P44:P52)</f>
        <v>0</v>
      </c>
      <c r="Q53" s="19">
        <f>SUM(Q44:Q52)</f>
        <v>0</v>
      </c>
      <c r="R53" s="31">
        <f t="shared" si="13"/>
        <v>0</v>
      </c>
      <c r="S53" s="19">
        <f>SUM(S44:S52)</f>
        <v>0</v>
      </c>
      <c r="T53" s="21"/>
    </row>
    <row r="54" spans="1:20" ht="24" thickBot="1">
      <c r="A54" s="86" t="s">
        <v>16</v>
      </c>
      <c r="B54" s="86"/>
      <c r="C54" s="86"/>
      <c r="D54" s="86"/>
      <c r="E54" s="32">
        <f>E53</f>
        <v>0</v>
      </c>
      <c r="F54" s="33">
        <f>F53</f>
        <v>0</v>
      </c>
      <c r="G54" s="38">
        <f t="shared" si="7"/>
        <v>0</v>
      </c>
      <c r="H54" s="33">
        <f>H53</f>
        <v>0</v>
      </c>
      <c r="I54" s="39">
        <f t="shared" si="8"/>
        <v>0</v>
      </c>
      <c r="J54" s="36">
        <f>J53</f>
        <v>0</v>
      </c>
      <c r="K54" s="37">
        <f>IF(J54&gt;0,(J54*100/(E54)),0)</f>
        <v>0</v>
      </c>
      <c r="L54" s="32">
        <f>SUM(L44:L52)</f>
        <v>0</v>
      </c>
      <c r="M54" s="33">
        <f>M53</f>
        <v>0</v>
      </c>
      <c r="N54" s="38">
        <f t="shared" si="11"/>
        <v>0</v>
      </c>
      <c r="O54" s="33">
        <f>O53</f>
        <v>0</v>
      </c>
      <c r="P54" s="33">
        <f>P53</f>
        <v>0</v>
      </c>
      <c r="Q54" s="33">
        <f>Q53</f>
        <v>0</v>
      </c>
      <c r="R54" s="39">
        <f t="shared" si="13"/>
        <v>0</v>
      </c>
      <c r="S54" s="36">
        <f>S53</f>
        <v>0</v>
      </c>
      <c r="T54" s="37">
        <f>IF(S54&gt;0,(S54*100/(L54)),0)</f>
        <v>0</v>
      </c>
    </row>
    <row r="56" spans="1:20" s="1" customFormat="1"/>
    <row r="57" spans="1:20" s="1" customFormat="1"/>
    <row r="58" spans="1:20" s="1" customFormat="1"/>
    <row r="59" spans="1:20" ht="18.75">
      <c r="A59" s="87" t="s">
        <v>0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</row>
    <row r="60" spans="1:20" ht="18.75">
      <c r="A60" s="87" t="s">
        <v>47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</row>
    <row r="61" spans="1:20" ht="15.75" thickBot="1">
      <c r="A61" s="27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8.75">
      <c r="A62" s="77" t="s">
        <v>1</v>
      </c>
      <c r="B62" s="77"/>
      <c r="C62" s="88" t="s">
        <v>2</v>
      </c>
      <c r="D62" s="89"/>
      <c r="E62" s="94" t="s">
        <v>3</v>
      </c>
      <c r="F62" s="95"/>
      <c r="G62" s="95"/>
      <c r="H62" s="95"/>
      <c r="I62" s="95"/>
      <c r="J62" s="95"/>
      <c r="K62" s="96"/>
      <c r="L62" s="94" t="s">
        <v>4</v>
      </c>
      <c r="M62" s="95"/>
      <c r="N62" s="95"/>
      <c r="O62" s="95"/>
      <c r="P62" s="95"/>
      <c r="Q62" s="95"/>
      <c r="R62" s="95"/>
      <c r="S62" s="95"/>
      <c r="T62" s="96"/>
    </row>
    <row r="63" spans="1:20" ht="15">
      <c r="A63" s="97" t="s">
        <v>5</v>
      </c>
      <c r="B63" s="97" t="s">
        <v>6</v>
      </c>
      <c r="C63" s="90"/>
      <c r="D63" s="91"/>
      <c r="E63" s="98" t="s">
        <v>7</v>
      </c>
      <c r="F63" s="100" t="s">
        <v>8</v>
      </c>
      <c r="G63" s="100"/>
      <c r="H63" s="101" t="s">
        <v>9</v>
      </c>
      <c r="I63" s="101"/>
      <c r="J63" s="102" t="s">
        <v>10</v>
      </c>
      <c r="K63" s="103"/>
      <c r="L63" s="98" t="s">
        <v>7</v>
      </c>
      <c r="M63" s="104" t="s">
        <v>8</v>
      </c>
      <c r="N63" s="105"/>
      <c r="O63" s="101" t="s">
        <v>9</v>
      </c>
      <c r="P63" s="101"/>
      <c r="Q63" s="101"/>
      <c r="R63" s="101"/>
      <c r="S63" s="106" t="s">
        <v>10</v>
      </c>
      <c r="T63" s="107"/>
    </row>
    <row r="64" spans="1:20" ht="15">
      <c r="A64" s="97"/>
      <c r="B64" s="97"/>
      <c r="C64" s="90"/>
      <c r="D64" s="91"/>
      <c r="E64" s="98"/>
      <c r="F64" s="108" t="s">
        <v>11</v>
      </c>
      <c r="G64" s="110" t="s">
        <v>12</v>
      </c>
      <c r="H64" s="108" t="s">
        <v>11</v>
      </c>
      <c r="I64" s="78" t="s">
        <v>12</v>
      </c>
      <c r="J64" s="80" t="s">
        <v>7</v>
      </c>
      <c r="K64" s="112" t="s">
        <v>12</v>
      </c>
      <c r="L64" s="98"/>
      <c r="M64" s="108" t="s">
        <v>11</v>
      </c>
      <c r="N64" s="110" t="s">
        <v>12</v>
      </c>
      <c r="O64" s="77" t="s">
        <v>11</v>
      </c>
      <c r="P64" s="77"/>
      <c r="Q64" s="77"/>
      <c r="R64" s="78" t="s">
        <v>12</v>
      </c>
      <c r="S64" s="80" t="s">
        <v>7</v>
      </c>
      <c r="T64" s="82" t="s">
        <v>12</v>
      </c>
    </row>
    <row r="65" spans="1:20" ht="15.75" thickBot="1">
      <c r="A65" s="97"/>
      <c r="B65" s="97"/>
      <c r="C65" s="92"/>
      <c r="D65" s="93"/>
      <c r="E65" s="99"/>
      <c r="F65" s="109"/>
      <c r="G65" s="111"/>
      <c r="H65" s="109"/>
      <c r="I65" s="79"/>
      <c r="J65" s="81"/>
      <c r="K65" s="113"/>
      <c r="L65" s="99"/>
      <c r="M65" s="109"/>
      <c r="N65" s="111"/>
      <c r="O65" s="2" t="s">
        <v>13</v>
      </c>
      <c r="P65" s="3" t="s">
        <v>14</v>
      </c>
      <c r="Q65" s="3" t="s">
        <v>15</v>
      </c>
      <c r="R65" s="79"/>
      <c r="S65" s="81"/>
      <c r="T65" s="83"/>
    </row>
    <row r="66" spans="1:20" ht="15.75" thickBot="1">
      <c r="A66" s="77"/>
      <c r="B66" s="77"/>
      <c r="C66" s="77"/>
      <c r="D66" s="77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</row>
    <row r="67" spans="1:20" ht="15.75" thickBot="1">
      <c r="A67" s="4" t="s">
        <v>33</v>
      </c>
      <c r="B67" s="4" t="s">
        <v>34</v>
      </c>
      <c r="C67" s="4" t="s">
        <v>42</v>
      </c>
      <c r="D67" s="5" t="s">
        <v>36</v>
      </c>
      <c r="E67" s="6">
        <f>F67+H67+J67</f>
        <v>0</v>
      </c>
      <c r="F67" s="7"/>
      <c r="G67" s="8">
        <f>IF(F67&gt;0,(F67*100/(E67-J67)),0)</f>
        <v>0</v>
      </c>
      <c r="H67" s="7"/>
      <c r="I67" s="9">
        <f>IF(H67&gt;0,(H67*100/(E67-J67)),0)</f>
        <v>0</v>
      </c>
      <c r="J67" s="10"/>
      <c r="K67" s="11">
        <f>IF(J67&gt;0,(J67*100/(E67)),0)</f>
        <v>0</v>
      </c>
      <c r="L67" s="6">
        <f>M67+Q67+S67</f>
        <v>0</v>
      </c>
      <c r="M67" s="7"/>
      <c r="N67" s="8">
        <f>IF(M67&gt;0,(M67*100/(L67-S67)),0)</f>
        <v>0</v>
      </c>
      <c r="O67" s="7"/>
      <c r="P67" s="7"/>
      <c r="Q67" s="7">
        <f>SUM(O67:P67)</f>
        <v>0</v>
      </c>
      <c r="R67" s="9">
        <f>IF(Q67&gt;0,(Q67*100/(L67-S67)),0)</f>
        <v>0</v>
      </c>
      <c r="S67" s="28"/>
      <c r="T67" s="11">
        <f>IF(S67&gt;0,(S67*100/(L67)),0)</f>
        <v>0</v>
      </c>
    </row>
    <row r="68" spans="1:20" ht="15.75" thickBot="1">
      <c r="A68" s="4"/>
      <c r="B68" s="4"/>
      <c r="C68" s="4"/>
      <c r="D68" s="5"/>
      <c r="E68" s="6">
        <f>F68+H68+J68</f>
        <v>0</v>
      </c>
      <c r="F68" s="15"/>
      <c r="G68" s="8">
        <f>IF(F68&gt;0,(F68*100/(E68-J68)),0)</f>
        <v>0</v>
      </c>
      <c r="H68" s="15"/>
      <c r="I68" s="9">
        <f>IF(H68&gt;0,(H68*100/(E68-J68)),0)</f>
        <v>0</v>
      </c>
      <c r="J68" s="16"/>
      <c r="K68" s="11">
        <f>IF(J68&gt;0,(J68*100/(E68)),0)</f>
        <v>0</v>
      </c>
      <c r="L68" s="6">
        <f>M68+Q68+S68</f>
        <v>0</v>
      </c>
      <c r="M68" s="15"/>
      <c r="N68" s="8">
        <f>IF(M68&gt;0,(M68*100/(L68-S68)),0)</f>
        <v>0</v>
      </c>
      <c r="O68" s="15"/>
      <c r="P68" s="15"/>
      <c r="Q68" s="7">
        <f>SUM(O68:P68)</f>
        <v>0</v>
      </c>
      <c r="R68" s="9">
        <f>IF(Q68&gt;0,(Q68*100/(L68-S68)),0)</f>
        <v>0</v>
      </c>
      <c r="S68" s="43"/>
      <c r="T68" s="11">
        <f>IF(S68&gt;0,(S68*100/(L68)),0)</f>
        <v>0</v>
      </c>
    </row>
    <row r="69" spans="1:20" ht="15.75" thickBot="1">
      <c r="A69" s="85" t="s">
        <v>15</v>
      </c>
      <c r="B69" s="85"/>
      <c r="C69" s="85"/>
      <c r="D69" s="85"/>
      <c r="E69" s="18">
        <f>SUM(E67:E68)</f>
        <v>0</v>
      </c>
      <c r="F69" s="19">
        <f>SUM(F67:F68)</f>
        <v>0</v>
      </c>
      <c r="G69" s="31">
        <f>IF(F69&gt;0,(F69*100/(E69-J69)),0)</f>
        <v>0</v>
      </c>
      <c r="H69" s="19">
        <f>SUM(H67:H68)</f>
        <v>0</v>
      </c>
      <c r="I69" s="31">
        <f>IF(H69&gt;0,(H69*100/(E69-J69)),0)</f>
        <v>0</v>
      </c>
      <c r="J69" s="19">
        <f>SUM(J67:J68)</f>
        <v>0</v>
      </c>
      <c r="K69" s="21"/>
      <c r="L69" s="18">
        <f>SUM(L67:L68)</f>
        <v>0</v>
      </c>
      <c r="M69" s="19">
        <f>SUM(M67:M68)</f>
        <v>0</v>
      </c>
      <c r="N69" s="31">
        <f>IF(M69&gt;0,(M69*100/(L69-S69)),0)</f>
        <v>0</v>
      </c>
      <c r="O69" s="19">
        <f>SUM(O67:O68)</f>
        <v>0</v>
      </c>
      <c r="P69" s="19">
        <f>SUM(P67:P68)</f>
        <v>0</v>
      </c>
      <c r="Q69" s="19">
        <f>SUM(Q67:Q68)</f>
        <v>0</v>
      </c>
      <c r="R69" s="31">
        <f>IF(Q69&gt;0,(Q69*100/(L69-S69)),0)</f>
        <v>0</v>
      </c>
      <c r="S69" s="19">
        <f>SUM(S67:S68)</f>
        <v>0</v>
      </c>
      <c r="T69" s="21"/>
    </row>
    <row r="70" spans="1:20" ht="24" thickBot="1">
      <c r="A70" s="86" t="s">
        <v>16</v>
      </c>
      <c r="B70" s="86"/>
      <c r="C70" s="86"/>
      <c r="D70" s="86"/>
      <c r="E70" s="32">
        <f>E69</f>
        <v>0</v>
      </c>
      <c r="F70" s="33">
        <f>F69</f>
        <v>0</v>
      </c>
      <c r="G70" s="38">
        <f>IF(F70&gt;0,(F70*100/(E70-J70)),0)</f>
        <v>0</v>
      </c>
      <c r="H70" s="33">
        <f>H69</f>
        <v>0</v>
      </c>
      <c r="I70" s="39">
        <f>IF(H70&gt;0,(H70*100/(E70-J70)),0)</f>
        <v>0</v>
      </c>
      <c r="J70" s="36">
        <f>J69</f>
        <v>0</v>
      </c>
      <c r="K70" s="37">
        <f>IF(J70&gt;0,(J70*100/(E70)),0)</f>
        <v>0</v>
      </c>
      <c r="L70" s="32">
        <f>SUM(L67:L68)</f>
        <v>0</v>
      </c>
      <c r="M70" s="33">
        <f>M69</f>
        <v>0</v>
      </c>
      <c r="N70" s="38">
        <f>IF(M70&gt;0,(M70*100/(L70-S70)),0)</f>
        <v>0</v>
      </c>
      <c r="O70" s="33">
        <f>O69</f>
        <v>0</v>
      </c>
      <c r="P70" s="33">
        <f>P69</f>
        <v>0</v>
      </c>
      <c r="Q70" s="33">
        <f>Q69</f>
        <v>0</v>
      </c>
      <c r="R70" s="39">
        <f>IF(Q70&gt;0,(Q70*100/(L70-S70)),0)</f>
        <v>0</v>
      </c>
      <c r="S70" s="36">
        <f>S69</f>
        <v>0</v>
      </c>
      <c r="T70" s="37">
        <f>IF(S70&gt;0,(S70*100/(L70)),0)</f>
        <v>0</v>
      </c>
    </row>
    <row r="73" spans="1:20" s="1" customFormat="1"/>
    <row r="75" spans="1:20" ht="18.75">
      <c r="A75" s="87" t="s">
        <v>0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</row>
    <row r="76" spans="1:20" ht="18.75">
      <c r="A76" s="87" t="s">
        <v>19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</row>
    <row r="77" spans="1:20" ht="15.75" thickBot="1">
      <c r="A77" s="27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8.75">
      <c r="A78" s="77" t="s">
        <v>1</v>
      </c>
      <c r="B78" s="77"/>
      <c r="C78" s="88" t="s">
        <v>2</v>
      </c>
      <c r="D78" s="89"/>
      <c r="E78" s="94" t="s">
        <v>3</v>
      </c>
      <c r="F78" s="95"/>
      <c r="G78" s="95"/>
      <c r="H78" s="95"/>
      <c r="I78" s="95"/>
      <c r="J78" s="95"/>
      <c r="K78" s="96"/>
      <c r="L78" s="94" t="s">
        <v>4</v>
      </c>
      <c r="M78" s="95"/>
      <c r="N78" s="95"/>
      <c r="O78" s="95"/>
      <c r="P78" s="95"/>
      <c r="Q78" s="95"/>
      <c r="R78" s="95"/>
      <c r="S78" s="95"/>
      <c r="T78" s="96"/>
    </row>
    <row r="79" spans="1:20" ht="15">
      <c r="A79" s="97" t="s">
        <v>5</v>
      </c>
      <c r="B79" s="97" t="s">
        <v>6</v>
      </c>
      <c r="C79" s="90"/>
      <c r="D79" s="91"/>
      <c r="E79" s="98" t="s">
        <v>7</v>
      </c>
      <c r="F79" s="100" t="s">
        <v>8</v>
      </c>
      <c r="G79" s="100"/>
      <c r="H79" s="101" t="s">
        <v>9</v>
      </c>
      <c r="I79" s="101"/>
      <c r="J79" s="102" t="s">
        <v>10</v>
      </c>
      <c r="K79" s="103"/>
      <c r="L79" s="98" t="s">
        <v>7</v>
      </c>
      <c r="M79" s="104" t="s">
        <v>8</v>
      </c>
      <c r="N79" s="105"/>
      <c r="O79" s="101" t="s">
        <v>9</v>
      </c>
      <c r="P79" s="101"/>
      <c r="Q79" s="101"/>
      <c r="R79" s="101"/>
      <c r="S79" s="106" t="s">
        <v>10</v>
      </c>
      <c r="T79" s="107"/>
    </row>
    <row r="80" spans="1:20" ht="15">
      <c r="A80" s="97"/>
      <c r="B80" s="97"/>
      <c r="C80" s="90"/>
      <c r="D80" s="91"/>
      <c r="E80" s="98"/>
      <c r="F80" s="108" t="s">
        <v>11</v>
      </c>
      <c r="G80" s="110" t="s">
        <v>12</v>
      </c>
      <c r="H80" s="108" t="s">
        <v>11</v>
      </c>
      <c r="I80" s="78" t="s">
        <v>12</v>
      </c>
      <c r="J80" s="80" t="s">
        <v>7</v>
      </c>
      <c r="K80" s="112" t="s">
        <v>12</v>
      </c>
      <c r="L80" s="98"/>
      <c r="M80" s="108" t="s">
        <v>11</v>
      </c>
      <c r="N80" s="110" t="s">
        <v>12</v>
      </c>
      <c r="O80" s="77" t="s">
        <v>11</v>
      </c>
      <c r="P80" s="77"/>
      <c r="Q80" s="77"/>
      <c r="R80" s="78" t="s">
        <v>12</v>
      </c>
      <c r="S80" s="80" t="s">
        <v>7</v>
      </c>
      <c r="T80" s="82" t="s">
        <v>12</v>
      </c>
    </row>
    <row r="81" spans="1:20" ht="15.75" thickBot="1">
      <c r="A81" s="97"/>
      <c r="B81" s="97"/>
      <c r="C81" s="92"/>
      <c r="D81" s="93"/>
      <c r="E81" s="99"/>
      <c r="F81" s="109"/>
      <c r="G81" s="111"/>
      <c r="H81" s="109"/>
      <c r="I81" s="79"/>
      <c r="J81" s="81"/>
      <c r="K81" s="113"/>
      <c r="L81" s="99"/>
      <c r="M81" s="109"/>
      <c r="N81" s="111"/>
      <c r="O81" s="2" t="s">
        <v>13</v>
      </c>
      <c r="P81" s="3" t="s">
        <v>14</v>
      </c>
      <c r="Q81" s="3" t="s">
        <v>15</v>
      </c>
      <c r="R81" s="79"/>
      <c r="S81" s="81"/>
      <c r="T81" s="83"/>
    </row>
    <row r="82" spans="1:20" ht="15.75" thickBot="1">
      <c r="A82" s="77"/>
      <c r="B82" s="77"/>
      <c r="C82" s="77"/>
      <c r="D82" s="77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</row>
    <row r="83" spans="1:20" ht="15.75" thickBot="1">
      <c r="A83" s="4" t="s">
        <v>33</v>
      </c>
      <c r="B83" s="4" t="s">
        <v>34</v>
      </c>
      <c r="C83" s="4" t="s">
        <v>35</v>
      </c>
      <c r="D83" s="5" t="s">
        <v>37</v>
      </c>
      <c r="E83" s="6">
        <f>F83+H83+J83</f>
        <v>0</v>
      </c>
      <c r="F83" s="7"/>
      <c r="G83" s="8">
        <f>IF(F83&gt;0,(F83*100/(E83-J83)),0)</f>
        <v>0</v>
      </c>
      <c r="H83" s="7"/>
      <c r="I83" s="9">
        <f>IF(H83&gt;0,(H83*100/(E83-J83)),0)</f>
        <v>0</v>
      </c>
      <c r="J83" s="10"/>
      <c r="K83" s="11">
        <f>IF(J83&gt;0,(J83*100/(E83)),0)</f>
        <v>0</v>
      </c>
      <c r="L83" s="6">
        <f>M83+Q83+S83</f>
        <v>0</v>
      </c>
      <c r="M83" s="7"/>
      <c r="N83" s="8">
        <f>IF(M83&gt;0,(M83*100/(L83-S83)),0)</f>
        <v>0</v>
      </c>
      <c r="O83" s="7"/>
      <c r="P83" s="7"/>
      <c r="Q83" s="7">
        <f>SUM(O83:P83)</f>
        <v>0</v>
      </c>
      <c r="R83" s="9">
        <f>IF(Q83&gt;0,(Q83*100/(L83-S83)),0)</f>
        <v>0</v>
      </c>
      <c r="S83" s="28"/>
      <c r="T83" s="11">
        <f>IF(S83&gt;0,(S83*100/(L83)),0)</f>
        <v>0</v>
      </c>
    </row>
    <row r="84" spans="1:20" ht="15.75" thickBot="1">
      <c r="A84" s="4" t="s">
        <v>33</v>
      </c>
      <c r="B84" s="4" t="s">
        <v>34</v>
      </c>
      <c r="C84" s="4" t="s">
        <v>35</v>
      </c>
      <c r="D84" s="5" t="s">
        <v>38</v>
      </c>
      <c r="E84" s="6">
        <f t="shared" ref="E84:E90" si="15">F84+H84+J84</f>
        <v>0</v>
      </c>
      <c r="F84" s="15"/>
      <c r="G84" s="8">
        <f t="shared" ref="G84:G92" si="16">IF(F84&gt;0,(F84*100/(E84-J84)),0)</f>
        <v>0</v>
      </c>
      <c r="H84" s="15"/>
      <c r="I84" s="9">
        <f t="shared" ref="I84:I92" si="17">IF(H84&gt;0,(H84*100/(E84-J84)),0)</f>
        <v>0</v>
      </c>
      <c r="J84" s="16"/>
      <c r="K84" s="11">
        <f t="shared" ref="K84:K90" si="18">IF(J84&gt;0,(J84*100/(E84)),0)</f>
        <v>0</v>
      </c>
      <c r="L84" s="6">
        <f t="shared" ref="L84:L90" si="19">M84+Q84+S84</f>
        <v>0</v>
      </c>
      <c r="M84" s="15"/>
      <c r="N84" s="8">
        <f t="shared" ref="N84:N92" si="20">IF(M84&gt;0,(M84*100/(L84-S84)),0)</f>
        <v>0</v>
      </c>
      <c r="O84" s="15"/>
      <c r="P84" s="15"/>
      <c r="Q84" s="7">
        <f t="shared" ref="Q84:Q90" si="21">SUM(O84:P84)</f>
        <v>0</v>
      </c>
      <c r="R84" s="9">
        <f t="shared" ref="R84:R92" si="22">IF(Q84&gt;0,(Q84*100/(L84-S84)),0)</f>
        <v>0</v>
      </c>
      <c r="S84" s="29"/>
      <c r="T84" s="11">
        <f t="shared" ref="T84:T90" si="23">IF(S84&gt;0,(S84*100/(L84)),0)</f>
        <v>0</v>
      </c>
    </row>
    <row r="85" spans="1:20" ht="15.75" thickBot="1">
      <c r="A85" s="4" t="s">
        <v>33</v>
      </c>
      <c r="B85" s="4" t="s">
        <v>34</v>
      </c>
      <c r="C85" s="4" t="s">
        <v>42</v>
      </c>
      <c r="D85" s="5" t="s">
        <v>55</v>
      </c>
      <c r="E85" s="6">
        <f t="shared" si="15"/>
        <v>0</v>
      </c>
      <c r="F85" s="15"/>
      <c r="G85" s="8">
        <f t="shared" si="16"/>
        <v>0</v>
      </c>
      <c r="H85" s="15"/>
      <c r="I85" s="9">
        <f t="shared" si="17"/>
        <v>0</v>
      </c>
      <c r="J85" s="16"/>
      <c r="K85" s="11">
        <f t="shared" si="18"/>
        <v>0</v>
      </c>
      <c r="L85" s="6">
        <f t="shared" si="19"/>
        <v>0</v>
      </c>
      <c r="M85" s="15"/>
      <c r="N85" s="8">
        <f t="shared" si="20"/>
        <v>0</v>
      </c>
      <c r="O85" s="15"/>
      <c r="P85" s="15"/>
      <c r="Q85" s="7">
        <f t="shared" si="21"/>
        <v>0</v>
      </c>
      <c r="R85" s="9">
        <f t="shared" si="22"/>
        <v>0</v>
      </c>
      <c r="S85" s="29"/>
      <c r="T85" s="11">
        <f t="shared" si="23"/>
        <v>0</v>
      </c>
    </row>
    <row r="86" spans="1:20" s="1" customFormat="1" ht="15.75" thickBot="1">
      <c r="A86" s="4" t="s">
        <v>33</v>
      </c>
      <c r="B86" s="4" t="s">
        <v>34</v>
      </c>
      <c r="C86" s="4" t="s">
        <v>42</v>
      </c>
      <c r="D86" s="5" t="s">
        <v>56</v>
      </c>
      <c r="E86" s="6">
        <f t="shared" si="15"/>
        <v>0</v>
      </c>
      <c r="F86" s="15"/>
      <c r="G86" s="8">
        <f t="shared" si="16"/>
        <v>0</v>
      </c>
      <c r="H86" s="15"/>
      <c r="I86" s="9">
        <f t="shared" si="17"/>
        <v>0</v>
      </c>
      <c r="J86" s="16"/>
      <c r="K86" s="11">
        <f t="shared" si="18"/>
        <v>0</v>
      </c>
      <c r="L86" s="6">
        <f t="shared" si="19"/>
        <v>0</v>
      </c>
      <c r="M86" s="15"/>
      <c r="N86" s="8">
        <f t="shared" si="20"/>
        <v>0</v>
      </c>
      <c r="O86" s="15"/>
      <c r="P86" s="15"/>
      <c r="Q86" s="7">
        <f t="shared" si="21"/>
        <v>0</v>
      </c>
      <c r="R86" s="9">
        <f t="shared" si="22"/>
        <v>0</v>
      </c>
      <c r="S86" s="43"/>
      <c r="T86" s="11">
        <f t="shared" si="23"/>
        <v>0</v>
      </c>
    </row>
    <row r="87" spans="1:20" s="1" customFormat="1" ht="15.75" thickBot="1">
      <c r="A87" s="4" t="s">
        <v>33</v>
      </c>
      <c r="B87" s="4" t="s">
        <v>34</v>
      </c>
      <c r="C87" s="4" t="s">
        <v>42</v>
      </c>
      <c r="D87" s="5" t="s">
        <v>37</v>
      </c>
      <c r="E87" s="6">
        <f t="shared" si="15"/>
        <v>0</v>
      </c>
      <c r="F87" s="15"/>
      <c r="G87" s="8">
        <f t="shared" si="16"/>
        <v>0</v>
      </c>
      <c r="H87" s="15"/>
      <c r="I87" s="9">
        <f t="shared" si="17"/>
        <v>0</v>
      </c>
      <c r="J87" s="16"/>
      <c r="K87" s="11">
        <f t="shared" si="18"/>
        <v>0</v>
      </c>
      <c r="L87" s="6">
        <f t="shared" si="19"/>
        <v>0</v>
      </c>
      <c r="M87" s="15"/>
      <c r="N87" s="8">
        <f t="shared" si="20"/>
        <v>0</v>
      </c>
      <c r="O87" s="15"/>
      <c r="P87" s="15"/>
      <c r="Q87" s="7">
        <f t="shared" si="21"/>
        <v>0</v>
      </c>
      <c r="R87" s="9">
        <f t="shared" si="22"/>
        <v>0</v>
      </c>
      <c r="S87" s="43"/>
      <c r="T87" s="11">
        <f t="shared" si="23"/>
        <v>0</v>
      </c>
    </row>
    <row r="88" spans="1:20" s="1" customFormat="1" ht="15.75" thickBot="1">
      <c r="A88" s="4" t="s">
        <v>57</v>
      </c>
      <c r="B88" s="4" t="s">
        <v>34</v>
      </c>
      <c r="C88" s="4" t="s">
        <v>42</v>
      </c>
      <c r="D88" s="5" t="s">
        <v>58</v>
      </c>
      <c r="E88" s="6">
        <f t="shared" si="15"/>
        <v>0</v>
      </c>
      <c r="F88" s="15"/>
      <c r="G88" s="8">
        <f t="shared" si="16"/>
        <v>0</v>
      </c>
      <c r="H88" s="15"/>
      <c r="I88" s="9">
        <f t="shared" si="17"/>
        <v>0</v>
      </c>
      <c r="J88" s="16"/>
      <c r="K88" s="11">
        <f t="shared" si="18"/>
        <v>0</v>
      </c>
      <c r="L88" s="6">
        <f t="shared" si="19"/>
        <v>0</v>
      </c>
      <c r="M88" s="15"/>
      <c r="N88" s="8">
        <f t="shared" si="20"/>
        <v>0</v>
      </c>
      <c r="O88" s="15"/>
      <c r="P88" s="15"/>
      <c r="Q88" s="7">
        <f t="shared" si="21"/>
        <v>0</v>
      </c>
      <c r="R88" s="9">
        <f t="shared" si="22"/>
        <v>0</v>
      </c>
      <c r="S88" s="43"/>
      <c r="T88" s="11">
        <f t="shared" si="23"/>
        <v>0</v>
      </c>
    </row>
    <row r="89" spans="1:20" s="1" customFormat="1" ht="15.75" thickBot="1">
      <c r="A89" s="4"/>
      <c r="B89" s="4"/>
      <c r="C89" s="4"/>
      <c r="D89" s="5"/>
      <c r="E89" s="6">
        <f t="shared" si="15"/>
        <v>0</v>
      </c>
      <c r="F89" s="15"/>
      <c r="G89" s="8">
        <f t="shared" si="16"/>
        <v>0</v>
      </c>
      <c r="H89" s="15"/>
      <c r="I89" s="9">
        <f t="shared" si="17"/>
        <v>0</v>
      </c>
      <c r="J89" s="16"/>
      <c r="K89" s="11">
        <f t="shared" si="18"/>
        <v>0</v>
      </c>
      <c r="L89" s="6">
        <f t="shared" si="19"/>
        <v>0</v>
      </c>
      <c r="M89" s="15"/>
      <c r="N89" s="8">
        <f t="shared" si="20"/>
        <v>0</v>
      </c>
      <c r="O89" s="15"/>
      <c r="P89" s="15"/>
      <c r="Q89" s="7">
        <f t="shared" si="21"/>
        <v>0</v>
      </c>
      <c r="R89" s="9">
        <f t="shared" si="22"/>
        <v>0</v>
      </c>
      <c r="S89" s="43"/>
      <c r="T89" s="11">
        <f t="shared" si="23"/>
        <v>0</v>
      </c>
    </row>
    <row r="90" spans="1:20" ht="15.75" thickBot="1">
      <c r="A90" s="4"/>
      <c r="B90" s="4"/>
      <c r="C90" s="4"/>
      <c r="D90" s="5"/>
      <c r="E90" s="6">
        <f t="shared" si="15"/>
        <v>0</v>
      </c>
      <c r="F90" s="15"/>
      <c r="G90" s="8">
        <f t="shared" si="16"/>
        <v>0</v>
      </c>
      <c r="H90" s="15"/>
      <c r="I90" s="9">
        <f t="shared" si="17"/>
        <v>0</v>
      </c>
      <c r="J90" s="16"/>
      <c r="K90" s="11">
        <f t="shared" si="18"/>
        <v>0</v>
      </c>
      <c r="L90" s="6">
        <f t="shared" si="19"/>
        <v>0</v>
      </c>
      <c r="M90" s="15"/>
      <c r="N90" s="8">
        <f t="shared" si="20"/>
        <v>0</v>
      </c>
      <c r="O90" s="15"/>
      <c r="P90" s="15"/>
      <c r="Q90" s="7">
        <f t="shared" si="21"/>
        <v>0</v>
      </c>
      <c r="R90" s="9">
        <f t="shared" si="22"/>
        <v>0</v>
      </c>
      <c r="S90" s="29"/>
      <c r="T90" s="11">
        <f t="shared" si="23"/>
        <v>0</v>
      </c>
    </row>
    <row r="91" spans="1:20" ht="15.75" thickBot="1">
      <c r="A91" s="85" t="s">
        <v>15</v>
      </c>
      <c r="B91" s="85"/>
      <c r="C91" s="85"/>
      <c r="D91" s="85"/>
      <c r="E91" s="18">
        <f>SUM(E83:E90)</f>
        <v>0</v>
      </c>
      <c r="F91" s="19">
        <f>SUM(F83:F90)</f>
        <v>0</v>
      </c>
      <c r="G91" s="31">
        <f t="shared" si="16"/>
        <v>0</v>
      </c>
      <c r="H91" s="19">
        <f>SUM(H83:H90)</f>
        <v>0</v>
      </c>
      <c r="I91" s="31">
        <f t="shared" si="17"/>
        <v>0</v>
      </c>
      <c r="J91" s="19">
        <f>SUM(J83:J90)</f>
        <v>0</v>
      </c>
      <c r="K91" s="21"/>
      <c r="L91" s="18">
        <f>SUM(L83:L90)</f>
        <v>0</v>
      </c>
      <c r="M91" s="19">
        <f>SUM(M83:M90)</f>
        <v>0</v>
      </c>
      <c r="N91" s="31">
        <f t="shared" si="20"/>
        <v>0</v>
      </c>
      <c r="O91" s="19">
        <f>SUM(O83:O90)</f>
        <v>0</v>
      </c>
      <c r="P91" s="19">
        <f>SUM(P83:P90)</f>
        <v>0</v>
      </c>
      <c r="Q91" s="19">
        <f>SUM(Q83:Q90)</f>
        <v>0</v>
      </c>
      <c r="R91" s="31">
        <f t="shared" si="22"/>
        <v>0</v>
      </c>
      <c r="S91" s="19">
        <f>SUM(S83:S90)</f>
        <v>0</v>
      </c>
      <c r="T91" s="21"/>
    </row>
    <row r="92" spans="1:20" ht="24" thickBot="1">
      <c r="A92" s="86" t="s">
        <v>16</v>
      </c>
      <c r="B92" s="86"/>
      <c r="C92" s="86"/>
      <c r="D92" s="86"/>
      <c r="E92" s="32">
        <f>E91</f>
        <v>0</v>
      </c>
      <c r="F92" s="33">
        <f>F91</f>
        <v>0</v>
      </c>
      <c r="G92" s="38">
        <f t="shared" si="16"/>
        <v>0</v>
      </c>
      <c r="H92" s="33">
        <f>H91</f>
        <v>0</v>
      </c>
      <c r="I92" s="39">
        <f t="shared" si="17"/>
        <v>0</v>
      </c>
      <c r="J92" s="36">
        <f>J91</f>
        <v>0</v>
      </c>
      <c r="K92" s="37">
        <f>IF(J92&gt;0,(J92*100/(E92)),0)</f>
        <v>0</v>
      </c>
      <c r="L92" s="32">
        <f>L91</f>
        <v>0</v>
      </c>
      <c r="M92" s="33">
        <f>M91</f>
        <v>0</v>
      </c>
      <c r="N92" s="38">
        <f t="shared" si="20"/>
        <v>0</v>
      </c>
      <c r="O92" s="33">
        <f>O91</f>
        <v>0</v>
      </c>
      <c r="P92" s="33">
        <f>P91</f>
        <v>0</v>
      </c>
      <c r="Q92" s="33">
        <f>Q91</f>
        <v>0</v>
      </c>
      <c r="R92" s="39">
        <f t="shared" si="22"/>
        <v>0</v>
      </c>
      <c r="S92" s="36">
        <f>S91</f>
        <v>0</v>
      </c>
      <c r="T92" s="37">
        <f>IF(S92&gt;0,(S92*100/(L92)),0)</f>
        <v>0</v>
      </c>
    </row>
    <row r="94" spans="1:20" s="1" customFormat="1"/>
    <row r="95" spans="1:20" s="1" customFormat="1"/>
    <row r="96" spans="1:20" s="1" customFormat="1"/>
    <row r="97" spans="1:20" ht="18.75">
      <c r="A97" s="87" t="s">
        <v>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</row>
    <row r="98" spans="1:20" ht="18.75">
      <c r="A98" s="87" t="s">
        <v>54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</row>
    <row r="99" spans="1:20" ht="15.75" thickBot="1">
      <c r="A99" s="27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ht="18.75">
      <c r="A100" s="77" t="s">
        <v>1</v>
      </c>
      <c r="B100" s="77"/>
      <c r="C100" s="88" t="s">
        <v>2</v>
      </c>
      <c r="D100" s="89"/>
      <c r="E100" s="94" t="s">
        <v>3</v>
      </c>
      <c r="F100" s="95"/>
      <c r="G100" s="95"/>
      <c r="H100" s="95"/>
      <c r="I100" s="95"/>
      <c r="J100" s="95"/>
      <c r="K100" s="96"/>
      <c r="L100" s="94" t="s">
        <v>4</v>
      </c>
      <c r="M100" s="95"/>
      <c r="N100" s="95"/>
      <c r="O100" s="95"/>
      <c r="P100" s="95"/>
      <c r="Q100" s="95"/>
      <c r="R100" s="95"/>
      <c r="S100" s="95"/>
      <c r="T100" s="96"/>
    </row>
    <row r="101" spans="1:20" ht="15">
      <c r="A101" s="97" t="s">
        <v>5</v>
      </c>
      <c r="B101" s="97" t="s">
        <v>6</v>
      </c>
      <c r="C101" s="90"/>
      <c r="D101" s="91"/>
      <c r="E101" s="98" t="s">
        <v>7</v>
      </c>
      <c r="F101" s="100" t="s">
        <v>8</v>
      </c>
      <c r="G101" s="100"/>
      <c r="H101" s="101" t="s">
        <v>9</v>
      </c>
      <c r="I101" s="101"/>
      <c r="J101" s="102" t="s">
        <v>10</v>
      </c>
      <c r="K101" s="103"/>
      <c r="L101" s="98" t="s">
        <v>7</v>
      </c>
      <c r="M101" s="104" t="s">
        <v>8</v>
      </c>
      <c r="N101" s="105"/>
      <c r="O101" s="101" t="s">
        <v>9</v>
      </c>
      <c r="P101" s="101"/>
      <c r="Q101" s="101"/>
      <c r="R101" s="101"/>
      <c r="S101" s="106" t="s">
        <v>10</v>
      </c>
      <c r="T101" s="107"/>
    </row>
    <row r="102" spans="1:20" ht="15">
      <c r="A102" s="97"/>
      <c r="B102" s="97"/>
      <c r="C102" s="90"/>
      <c r="D102" s="91"/>
      <c r="E102" s="98"/>
      <c r="F102" s="108" t="s">
        <v>11</v>
      </c>
      <c r="G102" s="110" t="s">
        <v>12</v>
      </c>
      <c r="H102" s="108" t="s">
        <v>11</v>
      </c>
      <c r="I102" s="78" t="s">
        <v>12</v>
      </c>
      <c r="J102" s="80" t="s">
        <v>7</v>
      </c>
      <c r="K102" s="112" t="s">
        <v>12</v>
      </c>
      <c r="L102" s="98"/>
      <c r="M102" s="108" t="s">
        <v>11</v>
      </c>
      <c r="N102" s="110" t="s">
        <v>12</v>
      </c>
      <c r="O102" s="77" t="s">
        <v>11</v>
      </c>
      <c r="P102" s="77"/>
      <c r="Q102" s="77"/>
      <c r="R102" s="78" t="s">
        <v>12</v>
      </c>
      <c r="S102" s="80" t="s">
        <v>7</v>
      </c>
      <c r="T102" s="82" t="s">
        <v>12</v>
      </c>
    </row>
    <row r="103" spans="1:20" ht="15.75" thickBot="1">
      <c r="A103" s="97"/>
      <c r="B103" s="97"/>
      <c r="C103" s="92"/>
      <c r="D103" s="93"/>
      <c r="E103" s="99"/>
      <c r="F103" s="109"/>
      <c r="G103" s="111"/>
      <c r="H103" s="109"/>
      <c r="I103" s="79"/>
      <c r="J103" s="81"/>
      <c r="K103" s="113"/>
      <c r="L103" s="99"/>
      <c r="M103" s="109"/>
      <c r="N103" s="111"/>
      <c r="O103" s="2" t="s">
        <v>13</v>
      </c>
      <c r="P103" s="3" t="s">
        <v>14</v>
      </c>
      <c r="Q103" s="3" t="s">
        <v>15</v>
      </c>
      <c r="R103" s="79"/>
      <c r="S103" s="81"/>
      <c r="T103" s="83"/>
    </row>
    <row r="104" spans="1:20" ht="15.75" thickBot="1">
      <c r="A104" s="77"/>
      <c r="B104" s="77"/>
      <c r="C104" s="77"/>
      <c r="D104" s="77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1:20" ht="15.75" thickBot="1">
      <c r="A105" s="4" t="s">
        <v>33</v>
      </c>
      <c r="B105" s="4" t="s">
        <v>34</v>
      </c>
      <c r="C105" s="4" t="s">
        <v>42</v>
      </c>
      <c r="D105" s="5" t="s">
        <v>36</v>
      </c>
      <c r="E105" s="6">
        <f>F105+H105+J105</f>
        <v>0</v>
      </c>
      <c r="F105" s="7"/>
      <c r="G105" s="8">
        <f>IF(F105&gt;0,(F105*100/(E105-J105)),0)</f>
        <v>0</v>
      </c>
      <c r="H105" s="7"/>
      <c r="I105" s="9">
        <f>IF(H105&gt;0,(H105*100/(E105-J105)),0)</f>
        <v>0</v>
      </c>
      <c r="J105" s="10"/>
      <c r="K105" s="11">
        <f>IF(J105&gt;0,(J105*100/(E105)),0)</f>
        <v>0</v>
      </c>
      <c r="L105" s="6">
        <f>M105+Q105+S105</f>
        <v>0</v>
      </c>
      <c r="M105" s="7"/>
      <c r="N105" s="8">
        <f>IF(M105&gt;0,(M105*100/(L105-S105)),0)</f>
        <v>0</v>
      </c>
      <c r="O105" s="7"/>
      <c r="P105" s="7"/>
      <c r="Q105" s="7">
        <f>SUM(O105:P105)</f>
        <v>0</v>
      </c>
      <c r="R105" s="9">
        <f>IF(Q105&gt;0,(Q105*100/(L105-S105)),0)</f>
        <v>0</v>
      </c>
      <c r="S105" s="28"/>
      <c r="T105" s="11">
        <f>IF(S105&gt;0,(S105*100/(L105)),0)</f>
        <v>0</v>
      </c>
    </row>
    <row r="106" spans="1:20" ht="15.75" thickBot="1">
      <c r="A106" s="4" t="s">
        <v>33</v>
      </c>
      <c r="B106" s="4" t="s">
        <v>34</v>
      </c>
      <c r="C106" s="4" t="s">
        <v>42</v>
      </c>
      <c r="D106" s="5" t="s">
        <v>51</v>
      </c>
      <c r="E106" s="6">
        <f>F106+H106+J106</f>
        <v>0</v>
      </c>
      <c r="F106" s="15"/>
      <c r="G106" s="8">
        <f>IF(F106&gt;0,(F106*100/(E106-J106)),0)</f>
        <v>0</v>
      </c>
      <c r="H106" s="15"/>
      <c r="I106" s="9">
        <f>IF(H106&gt;0,(H106*100/(E106-J106)),0)</f>
        <v>0</v>
      </c>
      <c r="J106" s="16"/>
      <c r="K106" s="11">
        <f>IF(J106&gt;0,(J106*100/(E106)),0)</f>
        <v>0</v>
      </c>
      <c r="L106" s="6">
        <f>M106+Q106+S106</f>
        <v>0</v>
      </c>
      <c r="M106" s="15"/>
      <c r="N106" s="8">
        <f>IF(M106&gt;0,(M106*100/(L106-S106)),0)</f>
        <v>0</v>
      </c>
      <c r="O106" s="15"/>
      <c r="P106" s="15"/>
      <c r="Q106" s="7">
        <f>SUM(O106:P106)</f>
        <v>0</v>
      </c>
      <c r="R106" s="9">
        <f>IF(Q106&gt;0,(Q106*100/(L106-S106)),0)</f>
        <v>0</v>
      </c>
      <c r="S106" s="43"/>
      <c r="T106" s="11">
        <f>IF(S106&gt;0,(S106*100/(L106)),0)</f>
        <v>0</v>
      </c>
    </row>
    <row r="107" spans="1:20" ht="15.75" thickBot="1">
      <c r="A107" s="4"/>
      <c r="B107" s="4"/>
      <c r="C107" s="4"/>
      <c r="D107" s="5"/>
      <c r="E107" s="6">
        <f>F107+H107+J107</f>
        <v>0</v>
      </c>
      <c r="F107" s="15"/>
      <c r="G107" s="8">
        <f>IF(F107&gt;0,(F107*100/(E107-J107)),0)</f>
        <v>0</v>
      </c>
      <c r="H107" s="15"/>
      <c r="I107" s="9">
        <f>IF(H107&gt;0,(H107*100/(E107-J107)),0)</f>
        <v>0</v>
      </c>
      <c r="J107" s="16"/>
      <c r="K107" s="11">
        <f>IF(J107&gt;0,(J107*100/(E107)),0)</f>
        <v>0</v>
      </c>
      <c r="L107" s="6">
        <f>M107+Q107+S107</f>
        <v>0</v>
      </c>
      <c r="M107" s="15"/>
      <c r="N107" s="8">
        <f>IF(M107&gt;0,(M107*100/(L107-S107)),0)</f>
        <v>0</v>
      </c>
      <c r="O107" s="15"/>
      <c r="P107" s="15"/>
      <c r="Q107" s="7">
        <f>SUM(O107:P107)</f>
        <v>0</v>
      </c>
      <c r="R107" s="9">
        <f>IF(Q107&gt;0,(Q107*100/(L107-S107)),0)</f>
        <v>0</v>
      </c>
      <c r="S107" s="43"/>
      <c r="T107" s="11">
        <f>IF(S107&gt;0,(S107*100/(L107)),0)</f>
        <v>0</v>
      </c>
    </row>
    <row r="108" spans="1:20" ht="15.75" thickBot="1">
      <c r="A108" s="85" t="s">
        <v>15</v>
      </c>
      <c r="B108" s="85"/>
      <c r="C108" s="85"/>
      <c r="D108" s="85"/>
      <c r="E108" s="18">
        <f>SUM(E105:E107)</f>
        <v>0</v>
      </c>
      <c r="F108" s="19">
        <f>SUM(F105:F107)</f>
        <v>0</v>
      </c>
      <c r="G108" s="31">
        <f>IF(F108&gt;0,(F108*100/(E108-J108)),0)</f>
        <v>0</v>
      </c>
      <c r="H108" s="19">
        <f>SUM(H105:H107)</f>
        <v>0</v>
      </c>
      <c r="I108" s="31">
        <f>IF(H108&gt;0,(H108*100/(E108-J108)),0)</f>
        <v>0</v>
      </c>
      <c r="J108" s="19">
        <f>SUM(J105:J107)</f>
        <v>0</v>
      </c>
      <c r="K108" s="21"/>
      <c r="L108" s="18">
        <f>SUM(L105:L107)</f>
        <v>0</v>
      </c>
      <c r="M108" s="19">
        <f>SUM(M105:M107)</f>
        <v>0</v>
      </c>
      <c r="N108" s="31">
        <f>IF(M108&gt;0,(M108*100/(L108-S108)),0)</f>
        <v>0</v>
      </c>
      <c r="O108" s="19">
        <f>SUM(O105:O107)</f>
        <v>0</v>
      </c>
      <c r="P108" s="19">
        <f>SUM(P105:P107)</f>
        <v>0</v>
      </c>
      <c r="Q108" s="19">
        <f>SUM(Q105:Q107)</f>
        <v>0</v>
      </c>
      <c r="R108" s="31"/>
      <c r="S108" s="19">
        <f>SUM(S105:S107)</f>
        <v>0</v>
      </c>
      <c r="T108" s="21"/>
    </row>
    <row r="109" spans="1:20" ht="24" thickBot="1">
      <c r="A109" s="86" t="s">
        <v>16</v>
      </c>
      <c r="B109" s="86"/>
      <c r="C109" s="86"/>
      <c r="D109" s="86"/>
      <c r="E109" s="32">
        <f>E108</f>
        <v>0</v>
      </c>
      <c r="F109" s="33">
        <f>F108</f>
        <v>0</v>
      </c>
      <c r="G109" s="38">
        <f>IF(F109&gt;0,(F109*100/(E109-J109)),0)</f>
        <v>0</v>
      </c>
      <c r="H109" s="33">
        <f>H108</f>
        <v>0</v>
      </c>
      <c r="I109" s="39">
        <f>IF(H109&gt;0,(H109*100/(E109-J109)),0)</f>
        <v>0</v>
      </c>
      <c r="J109" s="36">
        <f>J108</f>
        <v>0</v>
      </c>
      <c r="K109" s="37">
        <f>IF(J109&gt;0,(J109*100/(E109)),0)</f>
        <v>0</v>
      </c>
      <c r="L109" s="32">
        <f>SUM(L105:L107)</f>
        <v>0</v>
      </c>
      <c r="M109" s="33">
        <f>M108</f>
        <v>0</v>
      </c>
      <c r="N109" s="38">
        <f>IF(M109&gt;0,(M109*100/(L109-S109)),0)</f>
        <v>0</v>
      </c>
      <c r="O109" s="33">
        <f>O108</f>
        <v>0</v>
      </c>
      <c r="P109" s="33">
        <f>P108</f>
        <v>0</v>
      </c>
      <c r="Q109" s="33">
        <f>Q108</f>
        <v>0</v>
      </c>
      <c r="R109" s="39">
        <f>IF(Q109&gt;0,(Q109*100/(L109-S109)),0)</f>
        <v>0</v>
      </c>
      <c r="S109" s="36">
        <f>S108</f>
        <v>0</v>
      </c>
      <c r="T109" s="37">
        <f>IF(S109&gt;0,(S109*100/(L109)),0)</f>
        <v>0</v>
      </c>
    </row>
    <row r="112" spans="1:20" s="1" customFormat="1"/>
    <row r="114" spans="1:20" ht="18.75">
      <c r="A114" s="87" t="s">
        <v>0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</row>
    <row r="115" spans="1:20" ht="18.75">
      <c r="A115" s="87" t="s">
        <v>20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</row>
    <row r="116" spans="1:20" ht="15.75" thickBot="1">
      <c r="A116" s="27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1:20" ht="18.75">
      <c r="A117" s="77" t="s">
        <v>1</v>
      </c>
      <c r="B117" s="77"/>
      <c r="C117" s="88" t="s">
        <v>2</v>
      </c>
      <c r="D117" s="89"/>
      <c r="E117" s="94" t="s">
        <v>3</v>
      </c>
      <c r="F117" s="95"/>
      <c r="G117" s="95"/>
      <c r="H117" s="95"/>
      <c r="I117" s="95"/>
      <c r="J117" s="95"/>
      <c r="K117" s="96"/>
      <c r="L117" s="94" t="s">
        <v>4</v>
      </c>
      <c r="M117" s="95"/>
      <c r="N117" s="95"/>
      <c r="O117" s="95"/>
      <c r="P117" s="95"/>
      <c r="Q117" s="95"/>
      <c r="R117" s="95"/>
      <c r="S117" s="95"/>
      <c r="T117" s="96"/>
    </row>
    <row r="118" spans="1:20" ht="15">
      <c r="A118" s="97" t="s">
        <v>5</v>
      </c>
      <c r="B118" s="97" t="s">
        <v>6</v>
      </c>
      <c r="C118" s="90"/>
      <c r="D118" s="91"/>
      <c r="E118" s="98" t="s">
        <v>7</v>
      </c>
      <c r="F118" s="100" t="s">
        <v>8</v>
      </c>
      <c r="G118" s="100"/>
      <c r="H118" s="101" t="s">
        <v>9</v>
      </c>
      <c r="I118" s="101"/>
      <c r="J118" s="102" t="s">
        <v>10</v>
      </c>
      <c r="K118" s="103"/>
      <c r="L118" s="98" t="s">
        <v>7</v>
      </c>
      <c r="M118" s="104" t="s">
        <v>8</v>
      </c>
      <c r="N118" s="105"/>
      <c r="O118" s="101" t="s">
        <v>9</v>
      </c>
      <c r="P118" s="101"/>
      <c r="Q118" s="101"/>
      <c r="R118" s="101"/>
      <c r="S118" s="106" t="s">
        <v>10</v>
      </c>
      <c r="T118" s="107"/>
    </row>
    <row r="119" spans="1:20" ht="15">
      <c r="A119" s="97"/>
      <c r="B119" s="97"/>
      <c r="C119" s="90"/>
      <c r="D119" s="91"/>
      <c r="E119" s="98"/>
      <c r="F119" s="108" t="s">
        <v>11</v>
      </c>
      <c r="G119" s="110" t="s">
        <v>12</v>
      </c>
      <c r="H119" s="108" t="s">
        <v>11</v>
      </c>
      <c r="I119" s="78" t="s">
        <v>12</v>
      </c>
      <c r="J119" s="80" t="s">
        <v>7</v>
      </c>
      <c r="K119" s="112" t="s">
        <v>12</v>
      </c>
      <c r="L119" s="98"/>
      <c r="M119" s="108" t="s">
        <v>11</v>
      </c>
      <c r="N119" s="110" t="s">
        <v>12</v>
      </c>
      <c r="O119" s="77" t="s">
        <v>11</v>
      </c>
      <c r="P119" s="77"/>
      <c r="Q119" s="77"/>
      <c r="R119" s="78" t="s">
        <v>12</v>
      </c>
      <c r="S119" s="80" t="s">
        <v>7</v>
      </c>
      <c r="T119" s="82" t="s">
        <v>12</v>
      </c>
    </row>
    <row r="120" spans="1:20" ht="15.75" thickBot="1">
      <c r="A120" s="97"/>
      <c r="B120" s="97"/>
      <c r="C120" s="92"/>
      <c r="D120" s="93"/>
      <c r="E120" s="99"/>
      <c r="F120" s="109"/>
      <c r="G120" s="111"/>
      <c r="H120" s="109"/>
      <c r="I120" s="79"/>
      <c r="J120" s="81"/>
      <c r="K120" s="113"/>
      <c r="L120" s="99"/>
      <c r="M120" s="109"/>
      <c r="N120" s="111"/>
      <c r="O120" s="2" t="s">
        <v>13</v>
      </c>
      <c r="P120" s="3" t="s">
        <v>14</v>
      </c>
      <c r="Q120" s="3" t="s">
        <v>15</v>
      </c>
      <c r="R120" s="79"/>
      <c r="S120" s="81"/>
      <c r="T120" s="83"/>
    </row>
    <row r="121" spans="1:20" ht="15.75" thickBot="1">
      <c r="A121" s="77"/>
      <c r="B121" s="77"/>
      <c r="C121" s="77"/>
      <c r="D121" s="77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</row>
    <row r="122" spans="1:20" ht="15.75" thickBot="1">
      <c r="A122" s="4" t="s">
        <v>33</v>
      </c>
      <c r="B122" s="4" t="s">
        <v>34</v>
      </c>
      <c r="C122" s="4" t="s">
        <v>42</v>
      </c>
      <c r="D122" s="5" t="s">
        <v>46</v>
      </c>
      <c r="E122" s="6">
        <f>F122+H122+J122</f>
        <v>0</v>
      </c>
      <c r="F122" s="7"/>
      <c r="G122" s="8">
        <f>IF(F122&gt;0,(F122*100/(E122-J122)),0)</f>
        <v>0</v>
      </c>
      <c r="H122" s="7"/>
      <c r="I122" s="9">
        <f>IF(H122&gt;0,(H122*100/(E122-J122)),0)</f>
        <v>0</v>
      </c>
      <c r="J122" s="10"/>
      <c r="K122" s="11">
        <f>IF(J122&gt;0,(J122*100/(E122)),0)</f>
        <v>0</v>
      </c>
      <c r="L122" s="6">
        <f>M122+Q122+S122</f>
        <v>0</v>
      </c>
      <c r="M122" s="7"/>
      <c r="N122" s="8">
        <f>IF(M122&gt;0,(M122*100/(L122-S122)),0)</f>
        <v>0</v>
      </c>
      <c r="O122" s="7"/>
      <c r="P122" s="7"/>
      <c r="Q122" s="7">
        <f>SUM(O122:P122)</f>
        <v>0</v>
      </c>
      <c r="R122" s="9">
        <f>IF(Q122&gt;0,(Q122*100/(L122-S122)),0)</f>
        <v>0</v>
      </c>
      <c r="S122" s="28"/>
      <c r="T122" s="11">
        <f>IF(S122&gt;0,(S122*100/(L122)),0)</f>
        <v>0</v>
      </c>
    </row>
    <row r="123" spans="1:20" ht="15.75" thickBot="1">
      <c r="A123" s="4" t="s">
        <v>33</v>
      </c>
      <c r="B123" s="4" t="s">
        <v>34</v>
      </c>
      <c r="C123" s="4" t="s">
        <v>42</v>
      </c>
      <c r="D123" s="5" t="s">
        <v>44</v>
      </c>
      <c r="E123" s="6">
        <f>F123+H123+J123</f>
        <v>0</v>
      </c>
      <c r="F123" s="15"/>
      <c r="G123" s="8">
        <f>IF(F123&gt;0,(F123*100/(E123-J123)),0)</f>
        <v>0</v>
      </c>
      <c r="H123" s="15"/>
      <c r="I123" s="9">
        <f>IF(H123&gt;0,(H123*100/(E123-J123)),0)</f>
        <v>0</v>
      </c>
      <c r="J123" s="16"/>
      <c r="K123" s="11">
        <f>IF(J123&gt;0,(J123*100/(E123)),0)</f>
        <v>0</v>
      </c>
      <c r="L123" s="6">
        <f>M123+Q123+S123</f>
        <v>0</v>
      </c>
      <c r="M123" s="15"/>
      <c r="N123" s="8">
        <f>IF(M123&gt;0,(M123*100/(L123-S123)),0)</f>
        <v>0</v>
      </c>
      <c r="O123" s="15"/>
      <c r="P123" s="15"/>
      <c r="Q123" s="7">
        <f>SUM(O123:P123)</f>
        <v>0</v>
      </c>
      <c r="R123" s="9">
        <f>IF(Q123&gt;0,(Q123*100/(L123-S123)),0)</f>
        <v>0</v>
      </c>
      <c r="S123" s="29"/>
      <c r="T123" s="11">
        <f>IF(S123&gt;0,(S123*100/(L123)),0)</f>
        <v>0</v>
      </c>
    </row>
    <row r="124" spans="1:20" ht="15.75" thickBot="1">
      <c r="A124" s="4"/>
      <c r="B124" s="4"/>
      <c r="C124" s="4"/>
      <c r="D124" s="5"/>
      <c r="E124" s="6">
        <f>F124+H124+J124</f>
        <v>0</v>
      </c>
      <c r="F124" s="15"/>
      <c r="G124" s="8">
        <f>IF(F124&gt;0,(F124*100/(E124-J124)),0)</f>
        <v>0</v>
      </c>
      <c r="H124" s="15"/>
      <c r="I124" s="9">
        <f>IF(H124&gt;0,(H124*100/(E124-J124)),0)</f>
        <v>0</v>
      </c>
      <c r="J124" s="16"/>
      <c r="K124" s="11">
        <f>IF(J124&gt;0,(J124*100/(E124)),0)</f>
        <v>0</v>
      </c>
      <c r="L124" s="6">
        <f>M124+Q124+S124</f>
        <v>0</v>
      </c>
      <c r="M124" s="15"/>
      <c r="N124" s="8">
        <f>IF(M124&gt;0,(M124*100/(L124-S124)),0)</f>
        <v>0</v>
      </c>
      <c r="O124" s="15"/>
      <c r="P124" s="15"/>
      <c r="Q124" s="7">
        <f>SUM(O124:P124)</f>
        <v>0</v>
      </c>
      <c r="R124" s="9">
        <f>IF(Q124&gt;0,(Q124*100/(L124-S124)),0)</f>
        <v>0</v>
      </c>
      <c r="S124" s="29"/>
      <c r="T124" s="11">
        <f>IF(S124&gt;0,(S124*100/(L124)),0)</f>
        <v>0</v>
      </c>
    </row>
    <row r="125" spans="1:20" ht="15.75" thickBot="1">
      <c r="A125" s="85" t="s">
        <v>15</v>
      </c>
      <c r="B125" s="85"/>
      <c r="C125" s="85"/>
      <c r="D125" s="85"/>
      <c r="E125" s="18">
        <f>SUM(E122:E124)</f>
        <v>0</v>
      </c>
      <c r="F125" s="19">
        <f>SUM(F122:F124)</f>
        <v>0</v>
      </c>
      <c r="G125" s="31">
        <f>IF(F125&gt;0,(F125*100/(E125-J125)),0)</f>
        <v>0</v>
      </c>
      <c r="H125" s="19">
        <f>SUM(H122:H124)</f>
        <v>0</v>
      </c>
      <c r="I125" s="31">
        <f>IF(H125&gt;0,(H125*100/(E125-J125)),0)</f>
        <v>0</v>
      </c>
      <c r="J125" s="19">
        <f>SUM(J122:J124)</f>
        <v>0</v>
      </c>
      <c r="K125" s="21"/>
      <c r="L125" s="18">
        <f>SUM(L122:L124)</f>
        <v>0</v>
      </c>
      <c r="M125" s="19">
        <f>SUM(M122:M124)</f>
        <v>0</v>
      </c>
      <c r="N125" s="31">
        <f>IF(M125&gt;0,(M125*100/(L125-S125)),0)</f>
        <v>0</v>
      </c>
      <c r="O125" s="19">
        <f>SUM(O122:O124)</f>
        <v>0</v>
      </c>
      <c r="P125" s="19">
        <f>SUM(P122:P124)</f>
        <v>0</v>
      </c>
      <c r="Q125" s="19">
        <f>SUM(Q122:Q124)</f>
        <v>0</v>
      </c>
      <c r="R125" s="31">
        <f>IF(Q125&gt;0,(Q125*100/(L125-S125)),0)</f>
        <v>0</v>
      </c>
      <c r="S125" s="19">
        <f>SUM(S122:S124)</f>
        <v>0</v>
      </c>
      <c r="T125" s="21"/>
    </row>
    <row r="126" spans="1:20" ht="24" thickBot="1">
      <c r="A126" s="86" t="s">
        <v>16</v>
      </c>
      <c r="B126" s="86"/>
      <c r="C126" s="86"/>
      <c r="D126" s="86"/>
      <c r="E126" s="32">
        <f>E125</f>
        <v>0</v>
      </c>
      <c r="F126" s="33">
        <f>F125</f>
        <v>0</v>
      </c>
      <c r="G126" s="38">
        <f>IF(F126&gt;0,(F126*100/(E126-J126)),0)</f>
        <v>0</v>
      </c>
      <c r="H126" s="33">
        <f>H125</f>
        <v>0</v>
      </c>
      <c r="I126" s="39">
        <f>IF(H126&gt;0,(H126*100/(E126-J126)),0)</f>
        <v>0</v>
      </c>
      <c r="J126" s="36">
        <f>J125</f>
        <v>0</v>
      </c>
      <c r="K126" s="37">
        <f>IF(J126&gt;0,(J126*100/(E126)),0)</f>
        <v>0</v>
      </c>
      <c r="L126" s="32">
        <f>L125</f>
        <v>0</v>
      </c>
      <c r="M126" s="33">
        <f>M125</f>
        <v>0</v>
      </c>
      <c r="N126" s="38">
        <f>IF(M126&gt;0,(M126*100/(L126-S126)),0)</f>
        <v>0</v>
      </c>
      <c r="O126" s="33">
        <f>O125</f>
        <v>0</v>
      </c>
      <c r="P126" s="33">
        <f>P125</f>
        <v>0</v>
      </c>
      <c r="Q126" s="33">
        <f>Q125</f>
        <v>0</v>
      </c>
      <c r="R126" s="39">
        <f>IF(Q126&gt;0,(Q126*100/(L126-S126)),0)</f>
        <v>0</v>
      </c>
      <c r="S126" s="36">
        <f>S125</f>
        <v>0</v>
      </c>
      <c r="T126" s="37">
        <f>IF(S126&gt;0,(S126*100/(L126)),0)</f>
        <v>0</v>
      </c>
    </row>
    <row r="131" spans="1:20" ht="18.75">
      <c r="A131" s="87" t="s">
        <v>0</v>
      </c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</row>
    <row r="132" spans="1:20" ht="18.75">
      <c r="A132" s="87" t="s">
        <v>21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</row>
    <row r="133" spans="1:20" ht="15.75" thickBot="1">
      <c r="A133" s="27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</row>
    <row r="134" spans="1:20" ht="18.75">
      <c r="A134" s="77" t="s">
        <v>1</v>
      </c>
      <c r="B134" s="77"/>
      <c r="C134" s="88" t="s">
        <v>2</v>
      </c>
      <c r="D134" s="89"/>
      <c r="E134" s="114" t="s">
        <v>3</v>
      </c>
      <c r="F134" s="115"/>
      <c r="G134" s="115"/>
      <c r="H134" s="115"/>
      <c r="I134" s="115"/>
      <c r="J134" s="115"/>
      <c r="K134" s="116"/>
      <c r="L134" s="114" t="s">
        <v>4</v>
      </c>
      <c r="M134" s="115"/>
      <c r="N134" s="115"/>
      <c r="O134" s="115"/>
      <c r="P134" s="115"/>
      <c r="Q134" s="115"/>
      <c r="R134" s="115"/>
      <c r="S134" s="115"/>
      <c r="T134" s="116"/>
    </row>
    <row r="135" spans="1:20" ht="15">
      <c r="A135" s="97" t="s">
        <v>5</v>
      </c>
      <c r="B135" s="97" t="s">
        <v>6</v>
      </c>
      <c r="C135" s="90"/>
      <c r="D135" s="91"/>
      <c r="E135" s="98" t="s">
        <v>7</v>
      </c>
      <c r="F135" s="100" t="s">
        <v>8</v>
      </c>
      <c r="G135" s="100"/>
      <c r="H135" s="101" t="s">
        <v>9</v>
      </c>
      <c r="I135" s="101"/>
      <c r="J135" s="102" t="s">
        <v>10</v>
      </c>
      <c r="K135" s="103"/>
      <c r="L135" s="98" t="s">
        <v>7</v>
      </c>
      <c r="M135" s="104" t="s">
        <v>8</v>
      </c>
      <c r="N135" s="105"/>
      <c r="O135" s="101" t="s">
        <v>9</v>
      </c>
      <c r="P135" s="101"/>
      <c r="Q135" s="101"/>
      <c r="R135" s="101"/>
      <c r="S135" s="106" t="s">
        <v>10</v>
      </c>
      <c r="T135" s="107"/>
    </row>
    <row r="136" spans="1:20" ht="15">
      <c r="A136" s="97"/>
      <c r="B136" s="97"/>
      <c r="C136" s="90"/>
      <c r="D136" s="91"/>
      <c r="E136" s="98"/>
      <c r="F136" s="108" t="s">
        <v>11</v>
      </c>
      <c r="G136" s="110" t="s">
        <v>12</v>
      </c>
      <c r="H136" s="108" t="s">
        <v>11</v>
      </c>
      <c r="I136" s="78" t="s">
        <v>12</v>
      </c>
      <c r="J136" s="80" t="s">
        <v>7</v>
      </c>
      <c r="K136" s="112" t="s">
        <v>12</v>
      </c>
      <c r="L136" s="98"/>
      <c r="M136" s="108" t="s">
        <v>11</v>
      </c>
      <c r="N136" s="110" t="s">
        <v>12</v>
      </c>
      <c r="O136" s="77" t="s">
        <v>11</v>
      </c>
      <c r="P136" s="77"/>
      <c r="Q136" s="77"/>
      <c r="R136" s="78" t="s">
        <v>12</v>
      </c>
      <c r="S136" s="80" t="s">
        <v>7</v>
      </c>
      <c r="T136" s="82" t="s">
        <v>12</v>
      </c>
    </row>
    <row r="137" spans="1:20" ht="15.75" thickBot="1">
      <c r="A137" s="97"/>
      <c r="B137" s="97"/>
      <c r="C137" s="92"/>
      <c r="D137" s="93"/>
      <c r="E137" s="99"/>
      <c r="F137" s="109"/>
      <c r="G137" s="111"/>
      <c r="H137" s="109"/>
      <c r="I137" s="79"/>
      <c r="J137" s="81"/>
      <c r="K137" s="113"/>
      <c r="L137" s="99"/>
      <c r="M137" s="109"/>
      <c r="N137" s="111"/>
      <c r="O137" s="2" t="s">
        <v>13</v>
      </c>
      <c r="P137" s="3" t="s">
        <v>14</v>
      </c>
      <c r="Q137" s="3" t="s">
        <v>15</v>
      </c>
      <c r="R137" s="79"/>
      <c r="S137" s="81"/>
      <c r="T137" s="83"/>
    </row>
    <row r="138" spans="1:20" ht="15.75" thickBot="1">
      <c r="A138" s="77"/>
      <c r="B138" s="77"/>
      <c r="C138" s="77"/>
      <c r="D138" s="77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</row>
    <row r="139" spans="1:20" ht="15.75" thickBot="1">
      <c r="A139" s="4" t="s">
        <v>33</v>
      </c>
      <c r="B139" s="4" t="s">
        <v>34</v>
      </c>
      <c r="C139" s="4" t="s">
        <v>35</v>
      </c>
      <c r="D139" s="5" t="s">
        <v>39</v>
      </c>
      <c r="E139" s="6">
        <f t="shared" ref="E139:E144" si="24">F139+H139+J139</f>
        <v>0</v>
      </c>
      <c r="F139" s="7"/>
      <c r="G139" s="8">
        <f>IF(F139&gt;0,(F139*100/(E139-J139)),0)</f>
        <v>0</v>
      </c>
      <c r="H139" s="7"/>
      <c r="I139" s="9">
        <f>IF(H139&gt;0,(H139*100/(E139-J139)),0)</f>
        <v>0</v>
      </c>
      <c r="J139" s="10"/>
      <c r="K139" s="11">
        <f t="shared" ref="K139:K144" si="25">IF(J139&gt;0,(J139*100/(E139)),0)</f>
        <v>0</v>
      </c>
      <c r="L139" s="6">
        <f t="shared" ref="L139:L144" si="26">M139+Q139+S139</f>
        <v>0</v>
      </c>
      <c r="M139" s="7"/>
      <c r="N139" s="8">
        <f>IF(M139&gt;0,(M139*100/(L139-S139)),0)</f>
        <v>0</v>
      </c>
      <c r="O139" s="7"/>
      <c r="P139" s="7"/>
      <c r="Q139" s="7">
        <f t="shared" ref="Q139:Q144" si="27">SUM(O139:P139)</f>
        <v>0</v>
      </c>
      <c r="R139" s="9">
        <f>IF(Q139&gt;0,(Q139*100/(L139-S139)),0)</f>
        <v>0</v>
      </c>
      <c r="S139" s="28"/>
      <c r="T139" s="11">
        <f t="shared" ref="T139:T144" si="28">IF(S139&gt;0,(S139*100/(L139)),0)</f>
        <v>0</v>
      </c>
    </row>
    <row r="140" spans="1:20" ht="15.75" thickBot="1">
      <c r="A140" s="4" t="s">
        <v>33</v>
      </c>
      <c r="B140" s="4" t="s">
        <v>34</v>
      </c>
      <c r="C140" s="4" t="s">
        <v>42</v>
      </c>
      <c r="D140" s="5" t="s">
        <v>43</v>
      </c>
      <c r="E140" s="6">
        <f t="shared" si="24"/>
        <v>0</v>
      </c>
      <c r="F140" s="15"/>
      <c r="G140" s="8">
        <f t="shared" ref="G140:G146" si="29">IF(F140&gt;0,(F140*100/(E140-J140)),0)</f>
        <v>0</v>
      </c>
      <c r="H140" s="15"/>
      <c r="I140" s="9">
        <f t="shared" ref="I140:I146" si="30">IF(H140&gt;0,(H140*100/(E140-J140)),0)</f>
        <v>0</v>
      </c>
      <c r="J140" s="16"/>
      <c r="K140" s="11">
        <f t="shared" si="25"/>
        <v>0</v>
      </c>
      <c r="L140" s="6">
        <f t="shared" si="26"/>
        <v>0</v>
      </c>
      <c r="M140" s="15"/>
      <c r="N140" s="8">
        <f t="shared" ref="N140:N146" si="31">IF(M140&gt;0,(M140*100/(L140-S140)),0)</f>
        <v>0</v>
      </c>
      <c r="O140" s="15"/>
      <c r="P140" s="15"/>
      <c r="Q140" s="7">
        <f t="shared" si="27"/>
        <v>0</v>
      </c>
      <c r="R140" s="9">
        <f t="shared" ref="R140:R146" si="32">IF(Q140&gt;0,(Q140*100/(L140-S140)),0)</f>
        <v>0</v>
      </c>
      <c r="S140" s="29"/>
      <c r="T140" s="11">
        <f t="shared" si="28"/>
        <v>0</v>
      </c>
    </row>
    <row r="141" spans="1:20" ht="15.75" thickBot="1">
      <c r="A141" s="4" t="s">
        <v>33</v>
      </c>
      <c r="B141" s="4" t="s">
        <v>34</v>
      </c>
      <c r="C141" s="4" t="s">
        <v>42</v>
      </c>
      <c r="D141" s="5" t="s">
        <v>44</v>
      </c>
      <c r="E141" s="6">
        <f t="shared" si="24"/>
        <v>0</v>
      </c>
      <c r="F141" s="15"/>
      <c r="G141" s="8">
        <f t="shared" si="29"/>
        <v>0</v>
      </c>
      <c r="H141" s="15"/>
      <c r="I141" s="9">
        <f t="shared" si="30"/>
        <v>0</v>
      </c>
      <c r="J141" s="16"/>
      <c r="K141" s="11">
        <f t="shared" si="25"/>
        <v>0</v>
      </c>
      <c r="L141" s="6">
        <f t="shared" si="26"/>
        <v>0</v>
      </c>
      <c r="M141" s="15"/>
      <c r="N141" s="8">
        <f t="shared" si="31"/>
        <v>0</v>
      </c>
      <c r="O141" s="15"/>
      <c r="P141" s="15"/>
      <c r="Q141" s="7">
        <f t="shared" si="27"/>
        <v>0</v>
      </c>
      <c r="R141" s="9">
        <f t="shared" si="32"/>
        <v>0</v>
      </c>
      <c r="S141" s="29"/>
      <c r="T141" s="11">
        <f t="shared" si="28"/>
        <v>0</v>
      </c>
    </row>
    <row r="142" spans="1:20" ht="15.75" thickBot="1">
      <c r="A142" s="4" t="s">
        <v>33</v>
      </c>
      <c r="B142" s="4" t="s">
        <v>34</v>
      </c>
      <c r="C142" s="4" t="s">
        <v>42</v>
      </c>
      <c r="D142" s="5" t="s">
        <v>45</v>
      </c>
      <c r="E142" s="6">
        <f t="shared" si="24"/>
        <v>0</v>
      </c>
      <c r="F142" s="15"/>
      <c r="G142" s="8">
        <f t="shared" si="29"/>
        <v>0</v>
      </c>
      <c r="H142" s="15"/>
      <c r="I142" s="9">
        <f t="shared" si="30"/>
        <v>0</v>
      </c>
      <c r="J142" s="16"/>
      <c r="K142" s="11">
        <f t="shared" si="25"/>
        <v>0</v>
      </c>
      <c r="L142" s="6">
        <f t="shared" si="26"/>
        <v>0</v>
      </c>
      <c r="M142" s="15"/>
      <c r="N142" s="8">
        <f t="shared" si="31"/>
        <v>0</v>
      </c>
      <c r="O142" s="15"/>
      <c r="P142" s="15"/>
      <c r="Q142" s="7">
        <f t="shared" si="27"/>
        <v>0</v>
      </c>
      <c r="R142" s="9">
        <f t="shared" si="32"/>
        <v>0</v>
      </c>
      <c r="S142" s="29"/>
      <c r="T142" s="11">
        <f t="shared" si="28"/>
        <v>0</v>
      </c>
    </row>
    <row r="143" spans="1:20" ht="15.75" thickBot="1">
      <c r="A143" s="4"/>
      <c r="B143" s="4"/>
      <c r="C143" s="4"/>
      <c r="D143" s="5"/>
      <c r="E143" s="6">
        <f t="shared" si="24"/>
        <v>0</v>
      </c>
      <c r="F143" s="15"/>
      <c r="G143" s="8">
        <f t="shared" si="29"/>
        <v>0</v>
      </c>
      <c r="H143" s="15"/>
      <c r="I143" s="9">
        <f t="shared" si="30"/>
        <v>0</v>
      </c>
      <c r="J143" s="16"/>
      <c r="K143" s="11">
        <f t="shared" si="25"/>
        <v>0</v>
      </c>
      <c r="L143" s="6">
        <f t="shared" si="26"/>
        <v>0</v>
      </c>
      <c r="M143" s="15"/>
      <c r="N143" s="8">
        <f t="shared" si="31"/>
        <v>0</v>
      </c>
      <c r="O143" s="15"/>
      <c r="P143" s="15"/>
      <c r="Q143" s="7">
        <f t="shared" si="27"/>
        <v>0</v>
      </c>
      <c r="R143" s="9">
        <f t="shared" si="32"/>
        <v>0</v>
      </c>
      <c r="S143" s="29"/>
      <c r="T143" s="11">
        <f t="shared" si="28"/>
        <v>0</v>
      </c>
    </row>
    <row r="144" spans="1:20" ht="15.75" thickBot="1">
      <c r="A144" s="4"/>
      <c r="B144" s="4"/>
      <c r="C144" s="4"/>
      <c r="D144" s="5"/>
      <c r="E144" s="6">
        <f t="shared" si="24"/>
        <v>0</v>
      </c>
      <c r="F144" s="15"/>
      <c r="G144" s="8">
        <f t="shared" si="29"/>
        <v>0</v>
      </c>
      <c r="H144" s="15"/>
      <c r="I144" s="9">
        <f t="shared" si="30"/>
        <v>0</v>
      </c>
      <c r="J144" s="16"/>
      <c r="K144" s="11">
        <f t="shared" si="25"/>
        <v>0</v>
      </c>
      <c r="L144" s="6">
        <f t="shared" si="26"/>
        <v>0</v>
      </c>
      <c r="M144" s="15"/>
      <c r="N144" s="8">
        <f t="shared" si="31"/>
        <v>0</v>
      </c>
      <c r="O144" s="15"/>
      <c r="P144" s="15"/>
      <c r="Q144" s="7">
        <f t="shared" si="27"/>
        <v>0</v>
      </c>
      <c r="R144" s="9">
        <f t="shared" si="32"/>
        <v>0</v>
      </c>
      <c r="S144" s="29"/>
      <c r="T144" s="11">
        <f t="shared" si="28"/>
        <v>0</v>
      </c>
    </row>
    <row r="145" spans="1:20" ht="15.75" thickBot="1">
      <c r="A145" s="85" t="s">
        <v>15</v>
      </c>
      <c r="B145" s="85"/>
      <c r="C145" s="85"/>
      <c r="D145" s="85"/>
      <c r="E145" s="18">
        <f>SUM(E139:E144)</f>
        <v>0</v>
      </c>
      <c r="F145" s="19">
        <f>SUM(F139:F144)</f>
        <v>0</v>
      </c>
      <c r="G145" s="31">
        <f t="shared" si="29"/>
        <v>0</v>
      </c>
      <c r="H145" s="19">
        <f>SUM(H139:H144)</f>
        <v>0</v>
      </c>
      <c r="I145" s="31">
        <f t="shared" si="30"/>
        <v>0</v>
      </c>
      <c r="J145" s="19">
        <f>SUM(J139:J144)</f>
        <v>0</v>
      </c>
      <c r="K145" s="21"/>
      <c r="L145" s="18">
        <f>SUM(L139:L144)</f>
        <v>0</v>
      </c>
      <c r="M145" s="19">
        <f>SUM(M139:M144)</f>
        <v>0</v>
      </c>
      <c r="N145" s="31">
        <f t="shared" si="31"/>
        <v>0</v>
      </c>
      <c r="O145" s="19">
        <f>SUM(O139:O144)</f>
        <v>0</v>
      </c>
      <c r="P145" s="19">
        <f>SUM(P139:P144)</f>
        <v>0</v>
      </c>
      <c r="Q145" s="19">
        <f>SUM(Q139:Q144)</f>
        <v>0</v>
      </c>
      <c r="R145" s="31">
        <f t="shared" si="32"/>
        <v>0</v>
      </c>
      <c r="S145" s="19">
        <f>SUM(S139:S144)</f>
        <v>0</v>
      </c>
      <c r="T145" s="21"/>
    </row>
    <row r="146" spans="1:20" ht="24" thickBot="1">
      <c r="A146" s="86" t="s">
        <v>16</v>
      </c>
      <c r="B146" s="86"/>
      <c r="C146" s="86"/>
      <c r="D146" s="86"/>
      <c r="E146" s="32">
        <f>E145</f>
        <v>0</v>
      </c>
      <c r="F146" s="33">
        <f>F145</f>
        <v>0</v>
      </c>
      <c r="G146" s="38">
        <f t="shared" si="29"/>
        <v>0</v>
      </c>
      <c r="H146" s="33">
        <f>H145</f>
        <v>0</v>
      </c>
      <c r="I146" s="39">
        <f t="shared" si="30"/>
        <v>0</v>
      </c>
      <c r="J146" s="36">
        <f>J145</f>
        <v>0</v>
      </c>
      <c r="K146" s="37">
        <f>IF(J146&gt;0,(J146*100/(E146)),0)</f>
        <v>0</v>
      </c>
      <c r="L146" s="32">
        <f>L145</f>
        <v>0</v>
      </c>
      <c r="M146" s="33">
        <f>M145</f>
        <v>0</v>
      </c>
      <c r="N146" s="38">
        <f t="shared" si="31"/>
        <v>0</v>
      </c>
      <c r="O146" s="33">
        <f>O145</f>
        <v>0</v>
      </c>
      <c r="P146" s="33">
        <f>P145</f>
        <v>0</v>
      </c>
      <c r="Q146" s="33">
        <f>Q145</f>
        <v>0</v>
      </c>
      <c r="R146" s="39">
        <f t="shared" si="32"/>
        <v>0</v>
      </c>
      <c r="S146" s="36">
        <f>S145</f>
        <v>0</v>
      </c>
      <c r="T146" s="37">
        <f>IF(S146&gt;0,(S146*100/(L146)),0)</f>
        <v>0</v>
      </c>
    </row>
    <row r="151" spans="1:20" ht="18.75">
      <c r="A151" s="87" t="s">
        <v>0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</row>
    <row r="152" spans="1:20" ht="18.75">
      <c r="A152" s="87" t="s">
        <v>22</v>
      </c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</row>
    <row r="153" spans="1:20" ht="15.75" thickBot="1">
      <c r="A153" s="27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</row>
    <row r="154" spans="1:20" ht="18.75">
      <c r="A154" s="77" t="s">
        <v>1</v>
      </c>
      <c r="B154" s="77"/>
      <c r="C154" s="88" t="s">
        <v>2</v>
      </c>
      <c r="D154" s="89"/>
      <c r="E154" s="94" t="s">
        <v>3</v>
      </c>
      <c r="F154" s="95"/>
      <c r="G154" s="95"/>
      <c r="H154" s="95"/>
      <c r="I154" s="95"/>
      <c r="J154" s="95"/>
      <c r="K154" s="96"/>
      <c r="L154" s="94" t="s">
        <v>4</v>
      </c>
      <c r="M154" s="95"/>
      <c r="N154" s="95"/>
      <c r="O154" s="95"/>
      <c r="P154" s="95"/>
      <c r="Q154" s="95"/>
      <c r="R154" s="95"/>
      <c r="S154" s="95"/>
      <c r="T154" s="96"/>
    </row>
    <row r="155" spans="1:20" ht="15">
      <c r="A155" s="97" t="s">
        <v>5</v>
      </c>
      <c r="B155" s="97" t="s">
        <v>6</v>
      </c>
      <c r="C155" s="90"/>
      <c r="D155" s="91"/>
      <c r="E155" s="98" t="s">
        <v>7</v>
      </c>
      <c r="F155" s="100" t="s">
        <v>8</v>
      </c>
      <c r="G155" s="100"/>
      <c r="H155" s="101" t="s">
        <v>9</v>
      </c>
      <c r="I155" s="101"/>
      <c r="J155" s="102" t="s">
        <v>10</v>
      </c>
      <c r="K155" s="103"/>
      <c r="L155" s="98" t="s">
        <v>7</v>
      </c>
      <c r="M155" s="104" t="s">
        <v>8</v>
      </c>
      <c r="N155" s="105"/>
      <c r="O155" s="101" t="s">
        <v>9</v>
      </c>
      <c r="P155" s="101"/>
      <c r="Q155" s="101"/>
      <c r="R155" s="101"/>
      <c r="S155" s="106" t="s">
        <v>10</v>
      </c>
      <c r="T155" s="107"/>
    </row>
    <row r="156" spans="1:20" s="1" customFormat="1" ht="15">
      <c r="A156" s="97"/>
      <c r="B156" s="97"/>
      <c r="C156" s="90"/>
      <c r="D156" s="91"/>
      <c r="E156" s="98"/>
      <c r="F156" s="108" t="s">
        <v>11</v>
      </c>
      <c r="G156" s="110" t="s">
        <v>12</v>
      </c>
      <c r="H156" s="108" t="s">
        <v>11</v>
      </c>
      <c r="I156" s="78" t="s">
        <v>12</v>
      </c>
      <c r="J156" s="80" t="s">
        <v>7</v>
      </c>
      <c r="K156" s="112" t="s">
        <v>12</v>
      </c>
      <c r="L156" s="98"/>
      <c r="M156" s="108" t="s">
        <v>11</v>
      </c>
      <c r="N156" s="110" t="s">
        <v>12</v>
      </c>
      <c r="O156" s="77" t="s">
        <v>11</v>
      </c>
      <c r="P156" s="77"/>
      <c r="Q156" s="77"/>
      <c r="R156" s="78" t="s">
        <v>12</v>
      </c>
      <c r="S156" s="80" t="s">
        <v>7</v>
      </c>
      <c r="T156" s="82" t="s">
        <v>12</v>
      </c>
    </row>
    <row r="157" spans="1:20" ht="15.75" thickBot="1">
      <c r="A157" s="97"/>
      <c r="B157" s="97"/>
      <c r="C157" s="92"/>
      <c r="D157" s="93"/>
      <c r="E157" s="99"/>
      <c r="F157" s="109"/>
      <c r="G157" s="111"/>
      <c r="H157" s="109"/>
      <c r="I157" s="79"/>
      <c r="J157" s="81"/>
      <c r="K157" s="113"/>
      <c r="L157" s="99"/>
      <c r="M157" s="109"/>
      <c r="N157" s="111"/>
      <c r="O157" s="2" t="s">
        <v>13</v>
      </c>
      <c r="P157" s="3" t="s">
        <v>14</v>
      </c>
      <c r="Q157" s="3" t="s">
        <v>15</v>
      </c>
      <c r="R157" s="79"/>
      <c r="S157" s="81"/>
      <c r="T157" s="83"/>
    </row>
    <row r="158" spans="1:20" ht="15.75" thickBot="1">
      <c r="A158" s="77"/>
      <c r="B158" s="77"/>
      <c r="C158" s="77"/>
      <c r="D158" s="77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</row>
    <row r="159" spans="1:20" ht="15.75" thickBot="1">
      <c r="A159" s="4" t="s">
        <v>33</v>
      </c>
      <c r="B159" s="4" t="s">
        <v>34</v>
      </c>
      <c r="C159" s="4" t="s">
        <v>35</v>
      </c>
      <c r="D159" s="5" t="s">
        <v>36</v>
      </c>
      <c r="E159" s="6">
        <f>F159+H159+J159</f>
        <v>0</v>
      </c>
      <c r="F159" s="7"/>
      <c r="G159" s="8">
        <f>IF(F159&gt;0,(F159*100/(E159-J159)),0)</f>
        <v>0</v>
      </c>
      <c r="H159" s="7"/>
      <c r="I159" s="9">
        <f>IF(H159&gt;0,(H159*100/(E159-J159)),0)</f>
        <v>0</v>
      </c>
      <c r="J159" s="10"/>
      <c r="K159" s="11">
        <f>IF(J159&gt;0,(J159*100/(E159)),0)</f>
        <v>0</v>
      </c>
      <c r="L159" s="6">
        <f>M159+Q159+S159</f>
        <v>0</v>
      </c>
      <c r="M159" s="7"/>
      <c r="N159" s="8">
        <f>IF(M159&gt;0,(M159*100/(L159-S159)),0)</f>
        <v>0</v>
      </c>
      <c r="O159" s="7"/>
      <c r="P159" s="7"/>
      <c r="Q159" s="7">
        <f>SUM(O159:P159)</f>
        <v>0</v>
      </c>
      <c r="R159" s="9">
        <f>IF(Q159&gt;0,(Q159*100/(L159-S159)),0)</f>
        <v>0</v>
      </c>
      <c r="S159" s="28"/>
      <c r="T159" s="11">
        <f>IF(S159&gt;0,(S159*100/(L159)),0)</f>
        <v>0</v>
      </c>
    </row>
    <row r="160" spans="1:20" ht="15.75" thickBot="1">
      <c r="A160" s="4" t="s">
        <v>33</v>
      </c>
      <c r="B160" s="4" t="s">
        <v>34</v>
      </c>
      <c r="C160" s="4" t="s">
        <v>42</v>
      </c>
      <c r="D160" s="5" t="s">
        <v>36</v>
      </c>
      <c r="E160" s="6">
        <f>F160+H160+J160</f>
        <v>0</v>
      </c>
      <c r="F160" s="15"/>
      <c r="G160" s="8">
        <f>IF(F160&gt;0,(F160*100/(E160-J160)),0)</f>
        <v>0</v>
      </c>
      <c r="H160" s="15"/>
      <c r="I160" s="9">
        <f>IF(H160&gt;0,(H160*100/(E160-J160)),0)</f>
        <v>0</v>
      </c>
      <c r="J160" s="16"/>
      <c r="K160" s="11">
        <f>IF(J160&gt;0,(J160*100/(E160)),0)</f>
        <v>0</v>
      </c>
      <c r="L160" s="6">
        <f>M160+Q160+S160</f>
        <v>0</v>
      </c>
      <c r="M160" s="15"/>
      <c r="N160" s="8">
        <f>IF(M160&gt;0,(M160*100/(L160-S160)),0)</f>
        <v>0</v>
      </c>
      <c r="O160" s="15"/>
      <c r="P160" s="15"/>
      <c r="Q160" s="7">
        <f>SUM(O160:P160)</f>
        <v>0</v>
      </c>
      <c r="R160" s="9">
        <f>IF(Q160&gt;0,(Q160*100/(L160-S160)),0)</f>
        <v>0</v>
      </c>
      <c r="S160" s="29"/>
      <c r="T160" s="11">
        <f>IF(S160&gt;0,(S160*100/(L160)),0)</f>
        <v>0</v>
      </c>
    </row>
    <row r="161" spans="1:20" ht="15.75" thickBot="1">
      <c r="A161" s="85" t="s">
        <v>15</v>
      </c>
      <c r="B161" s="85"/>
      <c r="C161" s="85"/>
      <c r="D161" s="85"/>
      <c r="E161" s="18">
        <f>SUM(E159:E160)</f>
        <v>0</v>
      </c>
      <c r="F161" s="19">
        <f>SUM(F159:F160)</f>
        <v>0</v>
      </c>
      <c r="G161" s="31">
        <f>IF(F161&gt;0,(F161*100/(E161-J161)),0)</f>
        <v>0</v>
      </c>
      <c r="H161" s="19">
        <f>SUM(H159:H160)</f>
        <v>0</v>
      </c>
      <c r="I161" s="31">
        <f>IF(H161&gt;0,(H161*100/(E161-J161)),0)</f>
        <v>0</v>
      </c>
      <c r="J161" s="19">
        <f>SUM(J159:J160)</f>
        <v>0</v>
      </c>
      <c r="K161" s="21"/>
      <c r="L161" s="18">
        <f>SUM(L159:L160)</f>
        <v>0</v>
      </c>
      <c r="M161" s="19">
        <f>SUM(M159:M160)</f>
        <v>0</v>
      </c>
      <c r="N161" s="31">
        <f>IF(M161&gt;0,(M161*100/(L161-S161)),0)</f>
        <v>0</v>
      </c>
      <c r="O161" s="19">
        <f>SUM(O159:O160)</f>
        <v>0</v>
      </c>
      <c r="P161" s="19">
        <f>SUM(P159:P160)</f>
        <v>0</v>
      </c>
      <c r="Q161" s="19">
        <f>SUM(Q159:Q160)</f>
        <v>0</v>
      </c>
      <c r="R161" s="31">
        <f>IF(Q161&gt;0,(Q161*100/(L161-S161)),0)</f>
        <v>0</v>
      </c>
      <c r="S161" s="19">
        <f>SUM(S159:S160)</f>
        <v>0</v>
      </c>
      <c r="T161" s="21"/>
    </row>
    <row r="162" spans="1:20" ht="24" thickBot="1">
      <c r="A162" s="86" t="s">
        <v>16</v>
      </c>
      <c r="B162" s="86"/>
      <c r="C162" s="86"/>
      <c r="D162" s="86"/>
      <c r="E162" s="32">
        <f>E161</f>
        <v>0</v>
      </c>
      <c r="F162" s="33">
        <f>F161</f>
        <v>0</v>
      </c>
      <c r="G162" s="38">
        <f>IF(F162&gt;0,(F162*100/(E162-J162)),0)</f>
        <v>0</v>
      </c>
      <c r="H162" s="33">
        <f>H161</f>
        <v>0</v>
      </c>
      <c r="I162" s="39">
        <f>IF(H162&gt;0,(H162*100/(E162-J162)),0)</f>
        <v>0</v>
      </c>
      <c r="J162" s="36">
        <f>J161</f>
        <v>0</v>
      </c>
      <c r="K162" s="37">
        <f>IF(J162&gt;0,(J162*100/(E162)),0)</f>
        <v>0</v>
      </c>
      <c r="L162" s="32">
        <f>SUM(L159:L160)</f>
        <v>0</v>
      </c>
      <c r="M162" s="33">
        <f>M161</f>
        <v>0</v>
      </c>
      <c r="N162" s="38">
        <f>IF(M162&gt;0,(M162*100/(L162-S162)),0)</f>
        <v>0</v>
      </c>
      <c r="O162" s="33">
        <f>O161</f>
        <v>0</v>
      </c>
      <c r="P162" s="33">
        <f>P161</f>
        <v>0</v>
      </c>
      <c r="Q162" s="33">
        <f>Q161</f>
        <v>0</v>
      </c>
      <c r="R162" s="39">
        <f>IF(Q162&gt;0,(Q162*100/(L162-S162)),0)</f>
        <v>0</v>
      </c>
      <c r="S162" s="36">
        <f>S161</f>
        <v>0</v>
      </c>
      <c r="T162" s="37">
        <f>IF(S162&gt;0,(S162*100/(L162)),0)</f>
        <v>0</v>
      </c>
    </row>
    <row r="167" spans="1:20" ht="18.75">
      <c r="A167" s="87" t="s">
        <v>0</v>
      </c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</row>
    <row r="168" spans="1:20" ht="18.75">
      <c r="A168" s="87" t="s">
        <v>23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</row>
    <row r="169" spans="1:20" ht="15.75" thickBot="1">
      <c r="A169" s="27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</row>
    <row r="170" spans="1:20" ht="18.75">
      <c r="A170" s="77" t="s">
        <v>1</v>
      </c>
      <c r="B170" s="77"/>
      <c r="C170" s="88" t="s">
        <v>2</v>
      </c>
      <c r="D170" s="89"/>
      <c r="E170" s="94" t="s">
        <v>3</v>
      </c>
      <c r="F170" s="95"/>
      <c r="G170" s="95"/>
      <c r="H170" s="95"/>
      <c r="I170" s="95"/>
      <c r="J170" s="95"/>
      <c r="K170" s="96"/>
      <c r="L170" s="94" t="s">
        <v>4</v>
      </c>
      <c r="M170" s="95"/>
      <c r="N170" s="95"/>
      <c r="O170" s="95"/>
      <c r="P170" s="95"/>
      <c r="Q170" s="95"/>
      <c r="R170" s="95"/>
      <c r="S170" s="95"/>
      <c r="T170" s="96"/>
    </row>
    <row r="171" spans="1:20" ht="15">
      <c r="A171" s="97" t="s">
        <v>5</v>
      </c>
      <c r="B171" s="97" t="s">
        <v>6</v>
      </c>
      <c r="C171" s="90"/>
      <c r="D171" s="91"/>
      <c r="E171" s="98" t="s">
        <v>7</v>
      </c>
      <c r="F171" s="100" t="s">
        <v>8</v>
      </c>
      <c r="G171" s="100"/>
      <c r="H171" s="101" t="s">
        <v>9</v>
      </c>
      <c r="I171" s="101"/>
      <c r="J171" s="102" t="s">
        <v>10</v>
      </c>
      <c r="K171" s="103"/>
      <c r="L171" s="98" t="s">
        <v>7</v>
      </c>
      <c r="M171" s="104" t="s">
        <v>8</v>
      </c>
      <c r="N171" s="105"/>
      <c r="O171" s="101" t="s">
        <v>9</v>
      </c>
      <c r="P171" s="101"/>
      <c r="Q171" s="101"/>
      <c r="R171" s="101"/>
      <c r="S171" s="106" t="s">
        <v>10</v>
      </c>
      <c r="T171" s="107"/>
    </row>
    <row r="172" spans="1:20" ht="15">
      <c r="A172" s="97"/>
      <c r="B172" s="97"/>
      <c r="C172" s="90"/>
      <c r="D172" s="91"/>
      <c r="E172" s="98"/>
      <c r="F172" s="108" t="s">
        <v>11</v>
      </c>
      <c r="G172" s="110" t="s">
        <v>12</v>
      </c>
      <c r="H172" s="108" t="s">
        <v>11</v>
      </c>
      <c r="I172" s="78" t="s">
        <v>12</v>
      </c>
      <c r="J172" s="80" t="s">
        <v>7</v>
      </c>
      <c r="K172" s="112" t="s">
        <v>12</v>
      </c>
      <c r="L172" s="98"/>
      <c r="M172" s="108" t="s">
        <v>11</v>
      </c>
      <c r="N172" s="110" t="s">
        <v>12</v>
      </c>
      <c r="O172" s="77" t="s">
        <v>11</v>
      </c>
      <c r="P172" s="77"/>
      <c r="Q172" s="77"/>
      <c r="R172" s="78" t="s">
        <v>12</v>
      </c>
      <c r="S172" s="80" t="s">
        <v>7</v>
      </c>
      <c r="T172" s="82" t="s">
        <v>12</v>
      </c>
    </row>
    <row r="173" spans="1:20" ht="15.75" thickBot="1">
      <c r="A173" s="97"/>
      <c r="B173" s="97"/>
      <c r="C173" s="92"/>
      <c r="D173" s="93"/>
      <c r="E173" s="99"/>
      <c r="F173" s="109"/>
      <c r="G173" s="111"/>
      <c r="H173" s="109"/>
      <c r="I173" s="79"/>
      <c r="J173" s="81"/>
      <c r="K173" s="113"/>
      <c r="L173" s="99"/>
      <c r="M173" s="109"/>
      <c r="N173" s="111"/>
      <c r="O173" s="2" t="s">
        <v>13</v>
      </c>
      <c r="P173" s="3" t="s">
        <v>14</v>
      </c>
      <c r="Q173" s="3" t="s">
        <v>15</v>
      </c>
      <c r="R173" s="79"/>
      <c r="S173" s="81"/>
      <c r="T173" s="83"/>
    </row>
    <row r="174" spans="1:20" ht="15.75" thickBot="1">
      <c r="A174" s="77"/>
      <c r="B174" s="77"/>
      <c r="C174" s="77"/>
      <c r="D174" s="77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</row>
    <row r="175" spans="1:20" ht="15.75" thickBot="1">
      <c r="A175" s="4" t="s">
        <v>33</v>
      </c>
      <c r="B175" s="4" t="s">
        <v>34</v>
      </c>
      <c r="C175" s="4" t="s">
        <v>42</v>
      </c>
      <c r="D175" s="5" t="s">
        <v>56</v>
      </c>
      <c r="E175" s="6">
        <f>F175+H175+J175</f>
        <v>61</v>
      </c>
      <c r="F175" s="7">
        <v>21</v>
      </c>
      <c r="G175" s="8">
        <f>IF(F175&gt;0,(F175*100/(E175-J175)),0)</f>
        <v>35.593220338983052</v>
      </c>
      <c r="H175" s="7">
        <v>38</v>
      </c>
      <c r="I175" s="9">
        <f>IF(H175&gt;0,(H175*100/(E175-J175)),0)</f>
        <v>64.406779661016955</v>
      </c>
      <c r="J175" s="10">
        <v>2</v>
      </c>
      <c r="K175" s="11">
        <f>IF(J175&gt;0,(J175*100/(E175)),0)</f>
        <v>3.278688524590164</v>
      </c>
      <c r="L175" s="6">
        <f>M175+Q175+S175</f>
        <v>0</v>
      </c>
      <c r="M175" s="7"/>
      <c r="N175" s="8">
        <f>IF(M175&gt;0,(M175*100/(L175-S175)),0)</f>
        <v>0</v>
      </c>
      <c r="O175" s="7"/>
      <c r="P175" s="7"/>
      <c r="Q175" s="7">
        <f>O175+P175</f>
        <v>0</v>
      </c>
      <c r="R175" s="9">
        <f>IF(Q175&gt;0,(Q175*100/(L175-S175)),0)</f>
        <v>0</v>
      </c>
      <c r="S175" s="28"/>
      <c r="T175" s="11">
        <f>IF(S175&gt;0,(S175*100/(L175)),0)</f>
        <v>0</v>
      </c>
    </row>
    <row r="176" spans="1:20" ht="15.75" thickBot="1">
      <c r="A176" s="4"/>
      <c r="B176" s="4"/>
      <c r="C176" s="4"/>
      <c r="D176" s="5"/>
      <c r="E176" s="6">
        <f>F176+H176+J176</f>
        <v>0</v>
      </c>
      <c r="F176" s="15">
        <v>0</v>
      </c>
      <c r="G176" s="8">
        <f>IF(F176&gt;0,(F176*100/(E176-J176)),0)</f>
        <v>0</v>
      </c>
      <c r="H176" s="15">
        <v>0</v>
      </c>
      <c r="I176" s="9">
        <f>IF(H176&gt;0,(H176*100/(E176-J176)),0)</f>
        <v>0</v>
      </c>
      <c r="J176" s="16">
        <v>0</v>
      </c>
      <c r="K176" s="11">
        <f>IF(J176&gt;0,(J176*100/(E176)),0)</f>
        <v>0</v>
      </c>
      <c r="L176" s="6">
        <f>M176+Q176+S176</f>
        <v>0</v>
      </c>
      <c r="M176" s="15"/>
      <c r="N176" s="8">
        <f>IF(M176&gt;0,(M176*100/(L176-S176)),0)</f>
        <v>0</v>
      </c>
      <c r="O176" s="15"/>
      <c r="P176" s="15"/>
      <c r="Q176" s="7">
        <f>SUM(O176:P176)</f>
        <v>0</v>
      </c>
      <c r="R176" s="9">
        <f>IF(Q176&gt;0,(Q176*100/(L176-S176)),0)</f>
        <v>0</v>
      </c>
      <c r="S176" s="29"/>
      <c r="T176" s="11">
        <f>IF(S176&gt;0,(S176*100/(L176)),0)</f>
        <v>0</v>
      </c>
    </row>
    <row r="177" spans="1:20" ht="15.75" thickBot="1">
      <c r="A177" s="4"/>
      <c r="B177" s="4"/>
      <c r="C177" s="4"/>
      <c r="D177" s="5"/>
      <c r="E177" s="6">
        <f>F177+H177+J177</f>
        <v>0</v>
      </c>
      <c r="F177" s="15">
        <v>0</v>
      </c>
      <c r="G177" s="8">
        <f>IF(F177&gt;0,(F177*100/(E177-J177)),0)</f>
        <v>0</v>
      </c>
      <c r="H177" s="15">
        <v>0</v>
      </c>
      <c r="I177" s="9">
        <f>IF(H177&gt;0,(H177*100/(E177-J177)),0)</f>
        <v>0</v>
      </c>
      <c r="J177" s="16">
        <v>0</v>
      </c>
      <c r="K177" s="11">
        <f>IF(J177&gt;0,(J177*100/(E177)),0)</f>
        <v>0</v>
      </c>
      <c r="L177" s="6">
        <f>M177+Q177+S177</f>
        <v>0</v>
      </c>
      <c r="M177" s="15"/>
      <c r="N177" s="8">
        <f>IF(M177&gt;0,(M177*100/(L177-S177)),0)</f>
        <v>0</v>
      </c>
      <c r="O177" s="15"/>
      <c r="P177" s="15"/>
      <c r="Q177" s="7">
        <f>SUM(O177:P177)</f>
        <v>0</v>
      </c>
      <c r="R177" s="9">
        <f>IF(Q177&gt;0,(Q177*100/(L177-S177)),0)</f>
        <v>0</v>
      </c>
      <c r="S177" s="29"/>
      <c r="T177" s="11">
        <f>IF(S177&gt;0,(S177*100/(L177)),0)</f>
        <v>0</v>
      </c>
    </row>
    <row r="178" spans="1:20" ht="15.75" thickBot="1">
      <c r="A178" s="85" t="s">
        <v>15</v>
      </c>
      <c r="B178" s="85"/>
      <c r="C178" s="85"/>
      <c r="D178" s="85"/>
      <c r="E178" s="18">
        <f>SUM(E175:E177)</f>
        <v>61</v>
      </c>
      <c r="F178" s="19">
        <f>SUM(F175:F177)</f>
        <v>21</v>
      </c>
      <c r="G178" s="31">
        <f>IF(F178&gt;0,(F178*100/(E178-J178)),0)</f>
        <v>35.593220338983052</v>
      </c>
      <c r="H178" s="19">
        <f>SUM(H175:H177)</f>
        <v>38</v>
      </c>
      <c r="I178" s="31">
        <f>IF(H178&gt;0,(H178*100/(E178-J178)),0)</f>
        <v>64.406779661016955</v>
      </c>
      <c r="J178" s="19">
        <f>SUM(J175:J177)</f>
        <v>2</v>
      </c>
      <c r="K178" s="21"/>
      <c r="L178" s="18">
        <f>SUM(L175:L177)</f>
        <v>0</v>
      </c>
      <c r="M178" s="19">
        <f>SUM(M175:M177)</f>
        <v>0</v>
      </c>
      <c r="N178" s="31">
        <f>IF(M178&gt;0,(M178*100/(L178-S178)),0)</f>
        <v>0</v>
      </c>
      <c r="O178" s="19">
        <f>SUM(O175:O177)</f>
        <v>0</v>
      </c>
      <c r="P178" s="19">
        <f>SUM(P175:P177)</f>
        <v>0</v>
      </c>
      <c r="Q178" s="19">
        <f>SUM(Q175:Q177)</f>
        <v>0</v>
      </c>
      <c r="R178" s="31">
        <f>IF(Q178&gt;0,(Q178*100/(L178-S178)),0)</f>
        <v>0</v>
      </c>
      <c r="S178" s="19">
        <f>SUM(S175:S177)</f>
        <v>0</v>
      </c>
      <c r="T178" s="21"/>
    </row>
    <row r="179" spans="1:20" ht="24" thickBot="1">
      <c r="A179" s="86" t="s">
        <v>16</v>
      </c>
      <c r="B179" s="86"/>
      <c r="C179" s="86"/>
      <c r="D179" s="86"/>
      <c r="E179" s="32">
        <f>E178</f>
        <v>61</v>
      </c>
      <c r="F179" s="33">
        <f>F178</f>
        <v>21</v>
      </c>
      <c r="G179" s="38">
        <f>IF(F179&gt;0,(F179*100/(E179-J179)),0)</f>
        <v>35.593220338983052</v>
      </c>
      <c r="H179" s="33">
        <f>H178</f>
        <v>38</v>
      </c>
      <c r="I179" s="39">
        <f>IF(H179&gt;0,(H179*100/(E179-J179)),0)</f>
        <v>64.406779661016955</v>
      </c>
      <c r="J179" s="36">
        <f>J178</f>
        <v>2</v>
      </c>
      <c r="K179" s="37">
        <f>IF(J179&gt;0,(J179*100/(E179)),0)</f>
        <v>3.278688524590164</v>
      </c>
      <c r="L179" s="32">
        <f>SUM(L175:L177)</f>
        <v>0</v>
      </c>
      <c r="M179" s="33">
        <f>M178</f>
        <v>0</v>
      </c>
      <c r="N179" s="38">
        <f>IF(M179&gt;0,(M179*100/(L179-S179)),0)</f>
        <v>0</v>
      </c>
      <c r="O179" s="33">
        <f>O178</f>
        <v>0</v>
      </c>
      <c r="P179" s="33">
        <f>P178</f>
        <v>0</v>
      </c>
      <c r="Q179" s="33">
        <f>Q178</f>
        <v>0</v>
      </c>
      <c r="R179" s="39">
        <f>IF(Q179&gt;0,(Q179*100/(L179-S179)),0)</f>
        <v>0</v>
      </c>
      <c r="S179" s="36">
        <f>S178</f>
        <v>0</v>
      </c>
      <c r="T179" s="37">
        <f>IF(S179&gt;0,(S179*100/(L179)),0)</f>
        <v>0</v>
      </c>
    </row>
    <row r="181" spans="1:20" s="1" customFormat="1"/>
    <row r="182" spans="1:20" s="1" customFormat="1" ht="18.75">
      <c r="A182" s="87" t="s">
        <v>0</v>
      </c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</row>
    <row r="183" spans="1:20" s="1" customFormat="1" ht="18.75">
      <c r="A183" s="87" t="s">
        <v>59</v>
      </c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</row>
    <row r="184" spans="1:20" ht="15.75" thickBot="1">
      <c r="A184" s="27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</row>
    <row r="185" spans="1:20" ht="18.75">
      <c r="A185" s="77" t="s">
        <v>1</v>
      </c>
      <c r="B185" s="77"/>
      <c r="C185" s="88" t="s">
        <v>2</v>
      </c>
      <c r="D185" s="89"/>
      <c r="E185" s="94" t="s">
        <v>3</v>
      </c>
      <c r="F185" s="95"/>
      <c r="G185" s="95"/>
      <c r="H185" s="95"/>
      <c r="I185" s="95"/>
      <c r="J185" s="95"/>
      <c r="K185" s="96"/>
      <c r="L185" s="94" t="s">
        <v>4</v>
      </c>
      <c r="M185" s="95"/>
      <c r="N185" s="95"/>
      <c r="O185" s="95"/>
      <c r="P185" s="95"/>
      <c r="Q185" s="95"/>
      <c r="R185" s="95"/>
      <c r="S185" s="95"/>
      <c r="T185" s="96"/>
    </row>
    <row r="186" spans="1:20" ht="15">
      <c r="A186" s="97" t="s">
        <v>5</v>
      </c>
      <c r="B186" s="97" t="s">
        <v>6</v>
      </c>
      <c r="C186" s="90"/>
      <c r="D186" s="91"/>
      <c r="E186" s="98" t="s">
        <v>7</v>
      </c>
      <c r="F186" s="100" t="s">
        <v>8</v>
      </c>
      <c r="G186" s="100"/>
      <c r="H186" s="101" t="s">
        <v>9</v>
      </c>
      <c r="I186" s="101"/>
      <c r="J186" s="102" t="s">
        <v>10</v>
      </c>
      <c r="K186" s="103"/>
      <c r="L186" s="98" t="s">
        <v>7</v>
      </c>
      <c r="M186" s="104" t="s">
        <v>8</v>
      </c>
      <c r="N186" s="105"/>
      <c r="O186" s="101" t="s">
        <v>9</v>
      </c>
      <c r="P186" s="101"/>
      <c r="Q186" s="101"/>
      <c r="R186" s="101"/>
      <c r="S186" s="106" t="s">
        <v>10</v>
      </c>
      <c r="T186" s="107"/>
    </row>
    <row r="187" spans="1:20" ht="15">
      <c r="A187" s="97"/>
      <c r="B187" s="97"/>
      <c r="C187" s="90"/>
      <c r="D187" s="91"/>
      <c r="E187" s="98"/>
      <c r="F187" s="108" t="s">
        <v>11</v>
      </c>
      <c r="G187" s="110" t="s">
        <v>12</v>
      </c>
      <c r="H187" s="108" t="s">
        <v>11</v>
      </c>
      <c r="I187" s="78" t="s">
        <v>12</v>
      </c>
      <c r="J187" s="80" t="s">
        <v>7</v>
      </c>
      <c r="K187" s="112" t="s">
        <v>12</v>
      </c>
      <c r="L187" s="98"/>
      <c r="M187" s="108" t="s">
        <v>11</v>
      </c>
      <c r="N187" s="110" t="s">
        <v>12</v>
      </c>
      <c r="O187" s="77" t="s">
        <v>11</v>
      </c>
      <c r="P187" s="77"/>
      <c r="Q187" s="77"/>
      <c r="R187" s="78" t="s">
        <v>12</v>
      </c>
      <c r="S187" s="80" t="s">
        <v>7</v>
      </c>
      <c r="T187" s="82" t="s">
        <v>12</v>
      </c>
    </row>
    <row r="188" spans="1:20" ht="15.75" thickBot="1">
      <c r="A188" s="97"/>
      <c r="B188" s="97"/>
      <c r="C188" s="92"/>
      <c r="D188" s="93"/>
      <c r="E188" s="99"/>
      <c r="F188" s="109"/>
      <c r="G188" s="111"/>
      <c r="H188" s="109"/>
      <c r="I188" s="79"/>
      <c r="J188" s="81"/>
      <c r="K188" s="113"/>
      <c r="L188" s="99"/>
      <c r="M188" s="109"/>
      <c r="N188" s="111"/>
      <c r="O188" s="2" t="s">
        <v>13</v>
      </c>
      <c r="P188" s="3" t="s">
        <v>14</v>
      </c>
      <c r="Q188" s="3" t="s">
        <v>15</v>
      </c>
      <c r="R188" s="79"/>
      <c r="S188" s="81"/>
      <c r="T188" s="83"/>
    </row>
    <row r="189" spans="1:20" ht="15.75" thickBot="1">
      <c r="A189" s="77"/>
      <c r="B189" s="77"/>
      <c r="C189" s="77"/>
      <c r="D189" s="77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</row>
    <row r="190" spans="1:20" ht="15.75" thickBot="1">
      <c r="A190" s="4" t="s">
        <v>33</v>
      </c>
      <c r="B190" s="4" t="s">
        <v>34</v>
      </c>
      <c r="C190" s="4" t="s">
        <v>42</v>
      </c>
      <c r="D190" s="5" t="s">
        <v>36</v>
      </c>
      <c r="E190" s="6">
        <f>F190+H190+J190</f>
        <v>0</v>
      </c>
      <c r="F190" s="7"/>
      <c r="G190" s="8">
        <f>IF(F190&gt;0,(F190*100/(E190-J190)),0)</f>
        <v>0</v>
      </c>
      <c r="H190" s="7"/>
      <c r="I190" s="9">
        <f>IF(H190&gt;0,(H190*100/(E190-J190)),0)</f>
        <v>0</v>
      </c>
      <c r="J190" s="10"/>
      <c r="K190" s="11">
        <f>IF(J190&gt;0,(J190*100/(E190)),0)</f>
        <v>0</v>
      </c>
      <c r="L190" s="6">
        <f>M190+Q190+S190</f>
        <v>0</v>
      </c>
      <c r="M190" s="7"/>
      <c r="N190" s="8">
        <f>IF(M190&gt;0,(M190*100/(L190-S190)),0)</f>
        <v>0</v>
      </c>
      <c r="O190" s="7"/>
      <c r="P190" s="7"/>
      <c r="Q190" s="7">
        <v>0</v>
      </c>
      <c r="R190" s="9">
        <f>IF(Q190&gt;0,(Q190*100/(L190-S190)),0)</f>
        <v>0</v>
      </c>
      <c r="S190" s="28"/>
      <c r="T190" s="11">
        <f>IF(S190&gt;0,(S190*100/(L190)),0)</f>
        <v>0</v>
      </c>
    </row>
    <row r="191" spans="1:20" ht="15.75" thickBot="1">
      <c r="A191" s="85" t="s">
        <v>15</v>
      </c>
      <c r="B191" s="85"/>
      <c r="C191" s="85"/>
      <c r="D191" s="85"/>
      <c r="E191" s="18">
        <f>SUM(E190:E190)</f>
        <v>0</v>
      </c>
      <c r="F191" s="19">
        <f>SUM(F190:F190)</f>
        <v>0</v>
      </c>
      <c r="G191" s="31">
        <f>IF(F191&gt;0,(F191*100/(E191-J191)),0)</f>
        <v>0</v>
      </c>
      <c r="H191" s="19">
        <f>SUM(H190:H190)</f>
        <v>0</v>
      </c>
      <c r="I191" s="31">
        <f>IF(H191&gt;0,(H191*100/(E191-J191)),0)</f>
        <v>0</v>
      </c>
      <c r="J191" s="19">
        <f>SUM(J190:J190)</f>
        <v>0</v>
      </c>
      <c r="K191" s="21"/>
      <c r="L191" s="18">
        <f>SUM(L190:L190)</f>
        <v>0</v>
      </c>
      <c r="M191" s="19">
        <f>SUM(M190:M190)</f>
        <v>0</v>
      </c>
      <c r="N191" s="31">
        <f>IF(M191&gt;0,(M191*100/(L191-S191)),0)</f>
        <v>0</v>
      </c>
      <c r="O191" s="19">
        <f>SUM(O190:O190)</f>
        <v>0</v>
      </c>
      <c r="P191" s="19">
        <f>SUM(P190:P190)</f>
        <v>0</v>
      </c>
      <c r="Q191" s="19">
        <f>SUM(Q190:Q190)</f>
        <v>0</v>
      </c>
      <c r="R191" s="31">
        <f>IF(Q191&gt;0,(Q191*100/(L191-S191)),0)</f>
        <v>0</v>
      </c>
      <c r="S191" s="19">
        <f>SUM(S190:S190)</f>
        <v>0</v>
      </c>
      <c r="T191" s="21"/>
    </row>
    <row r="192" spans="1:20" ht="24" thickBot="1">
      <c r="A192" s="86" t="s">
        <v>16</v>
      </c>
      <c r="B192" s="86"/>
      <c r="C192" s="86"/>
      <c r="D192" s="86"/>
      <c r="E192" s="32">
        <f>E191</f>
        <v>0</v>
      </c>
      <c r="F192" s="33">
        <f>F191</f>
        <v>0</v>
      </c>
      <c r="G192" s="38">
        <f>IF(F192&gt;0,(F192*100/(E192-J192)),0)</f>
        <v>0</v>
      </c>
      <c r="H192" s="33">
        <f>H191</f>
        <v>0</v>
      </c>
      <c r="I192" s="39">
        <f>IF(H192&gt;0,(H192*100/(E192-J192)),0)</f>
        <v>0</v>
      </c>
      <c r="J192" s="36">
        <f>J191</f>
        <v>0</v>
      </c>
      <c r="K192" s="37">
        <f>IF(J192&gt;0,(J192*100/(E192)),0)</f>
        <v>0</v>
      </c>
      <c r="L192" s="32">
        <f>SUM(L190:L190)</f>
        <v>0</v>
      </c>
      <c r="M192" s="33">
        <f>M191</f>
        <v>0</v>
      </c>
      <c r="N192" s="38">
        <f>IF(M192&gt;0,(M192*100/(L192-S192)),0)</f>
        <v>0</v>
      </c>
      <c r="O192" s="33">
        <f>O191</f>
        <v>0</v>
      </c>
      <c r="P192" s="33">
        <f>P191</f>
        <v>0</v>
      </c>
      <c r="Q192" s="33">
        <f>Q191</f>
        <v>0</v>
      </c>
      <c r="R192" s="39">
        <f>IF(Q192&gt;0,(Q192*100/(L192-S192)),0)</f>
        <v>0</v>
      </c>
      <c r="S192" s="36">
        <f>S191</f>
        <v>0</v>
      </c>
      <c r="T192" s="37">
        <f>IF(S192&gt;0,(S192*100/(L192)),0)</f>
        <v>0</v>
      </c>
    </row>
    <row r="193" spans="1:2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8.75">
      <c r="A195" s="87" t="s">
        <v>0</v>
      </c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</row>
    <row r="196" spans="1:20" ht="18.75">
      <c r="A196" s="87" t="s">
        <v>41</v>
      </c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</row>
    <row r="197" spans="1:20" ht="15.75" thickBot="1">
      <c r="A197" s="27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1:20" ht="18.75">
      <c r="A198" s="77" t="s">
        <v>1</v>
      </c>
      <c r="B198" s="77"/>
      <c r="C198" s="88" t="s">
        <v>2</v>
      </c>
      <c r="D198" s="89"/>
      <c r="E198" s="94" t="s">
        <v>3</v>
      </c>
      <c r="F198" s="95"/>
      <c r="G198" s="95"/>
      <c r="H198" s="95"/>
      <c r="I198" s="95"/>
      <c r="J198" s="95"/>
      <c r="K198" s="96"/>
      <c r="L198" s="94" t="s">
        <v>4</v>
      </c>
      <c r="M198" s="95"/>
      <c r="N198" s="95"/>
      <c r="O198" s="95"/>
      <c r="P198" s="95"/>
      <c r="Q198" s="95"/>
      <c r="R198" s="95"/>
      <c r="S198" s="95"/>
      <c r="T198" s="96"/>
    </row>
    <row r="199" spans="1:20" ht="15">
      <c r="A199" s="97" t="s">
        <v>5</v>
      </c>
      <c r="B199" s="97" t="s">
        <v>6</v>
      </c>
      <c r="C199" s="90"/>
      <c r="D199" s="91"/>
      <c r="E199" s="98" t="s">
        <v>7</v>
      </c>
      <c r="F199" s="100" t="s">
        <v>8</v>
      </c>
      <c r="G199" s="100"/>
      <c r="H199" s="101" t="s">
        <v>9</v>
      </c>
      <c r="I199" s="101"/>
      <c r="J199" s="102" t="s">
        <v>10</v>
      </c>
      <c r="K199" s="103"/>
      <c r="L199" s="98" t="s">
        <v>7</v>
      </c>
      <c r="M199" s="104" t="s">
        <v>8</v>
      </c>
      <c r="N199" s="105"/>
      <c r="O199" s="101" t="s">
        <v>9</v>
      </c>
      <c r="P199" s="101"/>
      <c r="Q199" s="101"/>
      <c r="R199" s="101"/>
      <c r="S199" s="106" t="s">
        <v>10</v>
      </c>
      <c r="T199" s="107"/>
    </row>
    <row r="200" spans="1:20" ht="15">
      <c r="A200" s="97"/>
      <c r="B200" s="97"/>
      <c r="C200" s="90"/>
      <c r="D200" s="91"/>
      <c r="E200" s="98"/>
      <c r="F200" s="108" t="s">
        <v>11</v>
      </c>
      <c r="G200" s="110" t="s">
        <v>12</v>
      </c>
      <c r="H200" s="108" t="s">
        <v>11</v>
      </c>
      <c r="I200" s="78" t="s">
        <v>12</v>
      </c>
      <c r="J200" s="80" t="s">
        <v>7</v>
      </c>
      <c r="K200" s="112" t="s">
        <v>12</v>
      </c>
      <c r="L200" s="98"/>
      <c r="M200" s="108" t="s">
        <v>11</v>
      </c>
      <c r="N200" s="110" t="s">
        <v>12</v>
      </c>
      <c r="O200" s="77" t="s">
        <v>11</v>
      </c>
      <c r="P200" s="77"/>
      <c r="Q200" s="77"/>
      <c r="R200" s="78" t="s">
        <v>12</v>
      </c>
      <c r="S200" s="80" t="s">
        <v>7</v>
      </c>
      <c r="T200" s="82" t="s">
        <v>12</v>
      </c>
    </row>
    <row r="201" spans="1:20" ht="15.75" thickBot="1">
      <c r="A201" s="97"/>
      <c r="B201" s="97"/>
      <c r="C201" s="92"/>
      <c r="D201" s="93"/>
      <c r="E201" s="99"/>
      <c r="F201" s="109"/>
      <c r="G201" s="111"/>
      <c r="H201" s="109"/>
      <c r="I201" s="79"/>
      <c r="J201" s="81"/>
      <c r="K201" s="113"/>
      <c r="L201" s="99"/>
      <c r="M201" s="109"/>
      <c r="N201" s="111"/>
      <c r="O201" s="2" t="s">
        <v>13</v>
      </c>
      <c r="P201" s="3" t="s">
        <v>14</v>
      </c>
      <c r="Q201" s="3" t="s">
        <v>15</v>
      </c>
      <c r="R201" s="79"/>
      <c r="S201" s="81"/>
      <c r="T201" s="83"/>
    </row>
    <row r="202" spans="1:20" ht="15.75" thickBot="1">
      <c r="A202" s="77"/>
      <c r="B202" s="77"/>
      <c r="C202" s="77"/>
      <c r="D202" s="77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</row>
    <row r="203" spans="1:20" ht="15.75" thickBot="1">
      <c r="A203" s="4" t="s">
        <v>33</v>
      </c>
      <c r="B203" s="4" t="s">
        <v>34</v>
      </c>
      <c r="C203" s="4" t="s">
        <v>42</v>
      </c>
      <c r="D203" s="5" t="s">
        <v>36</v>
      </c>
      <c r="E203" s="6">
        <f>F203+H203+J203</f>
        <v>0</v>
      </c>
      <c r="F203" s="7"/>
      <c r="G203" s="8">
        <f>IF(F203&gt;0,(F203*100/(E203-J203)),0)</f>
        <v>0</v>
      </c>
      <c r="H203" s="7"/>
      <c r="I203" s="9">
        <f>IF(H203&gt;0,(H203*100/(E203-J203)),0)</f>
        <v>0</v>
      </c>
      <c r="J203" s="10"/>
      <c r="K203" s="11">
        <f>IF(J203&gt;0,(J203*100/(E203)),0)</f>
        <v>0</v>
      </c>
      <c r="L203" s="6">
        <f>M203+Q203+S203</f>
        <v>0</v>
      </c>
      <c r="M203" s="7"/>
      <c r="N203" s="8">
        <f>IF(M203&gt;0,(M203*100/(L203-S203)),0)</f>
        <v>0</v>
      </c>
      <c r="O203" s="7"/>
      <c r="P203" s="7"/>
      <c r="Q203" s="7">
        <v>0</v>
      </c>
      <c r="R203" s="9">
        <f>IF(Q203&gt;0,(Q203*100/(L203-S203)),0)</f>
        <v>0</v>
      </c>
      <c r="S203" s="28"/>
      <c r="T203" s="11">
        <f>IF(S203&gt;0,(S203*100/(L203)),0)</f>
        <v>0</v>
      </c>
    </row>
    <row r="204" spans="1:20" ht="15.75" thickBot="1">
      <c r="A204" s="85" t="s">
        <v>15</v>
      </c>
      <c r="B204" s="85"/>
      <c r="C204" s="85"/>
      <c r="D204" s="85"/>
      <c r="E204" s="18">
        <f>SUM(E203:E203)</f>
        <v>0</v>
      </c>
      <c r="F204" s="19">
        <f>SUM(F203:F203)</f>
        <v>0</v>
      </c>
      <c r="G204" s="31">
        <f>IF(F204&gt;0,(F204*100/(E204-J204)),0)</f>
        <v>0</v>
      </c>
      <c r="H204" s="19">
        <f>SUM(H203:H203)</f>
        <v>0</v>
      </c>
      <c r="I204" s="31">
        <f>IF(H204&gt;0,(H204*100/(E204-J204)),0)</f>
        <v>0</v>
      </c>
      <c r="J204" s="19">
        <f>SUM(J203:J203)</f>
        <v>0</v>
      </c>
      <c r="K204" s="21"/>
      <c r="L204" s="18">
        <f>SUM(L203:L203)</f>
        <v>0</v>
      </c>
      <c r="M204" s="19">
        <f>SUM(M203:M203)</f>
        <v>0</v>
      </c>
      <c r="N204" s="31">
        <f>IF(M204&gt;0,(M204*100/(L204-S204)),0)</f>
        <v>0</v>
      </c>
      <c r="O204" s="19">
        <f>SUM(O203:O203)</f>
        <v>0</v>
      </c>
      <c r="P204" s="19">
        <f>SUM(P203:P203)</f>
        <v>0</v>
      </c>
      <c r="Q204" s="19">
        <f>SUM(Q203:Q203)</f>
        <v>0</v>
      </c>
      <c r="R204" s="31">
        <f>IF(Q204&gt;0,(Q204*100/(L204-S204)),0)</f>
        <v>0</v>
      </c>
      <c r="S204" s="19">
        <f>SUM(S203:S203)</f>
        <v>0</v>
      </c>
      <c r="T204" s="21"/>
    </row>
    <row r="205" spans="1:20" ht="24" thickBot="1">
      <c r="A205" s="86" t="s">
        <v>16</v>
      </c>
      <c r="B205" s="86"/>
      <c r="C205" s="86"/>
      <c r="D205" s="86"/>
      <c r="E205" s="32">
        <f>E204</f>
        <v>0</v>
      </c>
      <c r="F205" s="33">
        <f>F204</f>
        <v>0</v>
      </c>
      <c r="G205" s="38">
        <f>IF(F205&gt;0,(F205*100/(E205-J205)),0)</f>
        <v>0</v>
      </c>
      <c r="H205" s="33">
        <f>H204</f>
        <v>0</v>
      </c>
      <c r="I205" s="39">
        <f>IF(H205&gt;0,(H205*100/(E205-J205)),0)</f>
        <v>0</v>
      </c>
      <c r="J205" s="36">
        <f>J204</f>
        <v>0</v>
      </c>
      <c r="K205" s="37">
        <f>IF(J205&gt;0,(J205*100/(E205)),0)</f>
        <v>0</v>
      </c>
      <c r="L205" s="32">
        <f>SUM(L203:L203)</f>
        <v>0</v>
      </c>
      <c r="M205" s="33">
        <f>M204</f>
        <v>0</v>
      </c>
      <c r="N205" s="38">
        <f>IF(M205&gt;0,(M205*100/(L205-S205)),0)</f>
        <v>0</v>
      </c>
      <c r="O205" s="33">
        <f>O204</f>
        <v>0</v>
      </c>
      <c r="P205" s="33">
        <f>P204</f>
        <v>0</v>
      </c>
      <c r="Q205" s="33">
        <f>Q204</f>
        <v>0</v>
      </c>
      <c r="R205" s="39">
        <f>IF(Q205&gt;0,(Q205*100/(L205-S205)),0)</f>
        <v>0</v>
      </c>
      <c r="S205" s="36">
        <f>S204</f>
        <v>0</v>
      </c>
      <c r="T205" s="37">
        <f>IF(S205&gt;0,(S205*100/(L205)),0)</f>
        <v>0</v>
      </c>
    </row>
    <row r="206" spans="1:2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8" spans="1:2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8.75">
      <c r="A209" s="87" t="s">
        <v>0</v>
      </c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</row>
    <row r="210" spans="1:20" ht="18.75">
      <c r="A210" s="87" t="s">
        <v>24</v>
      </c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</row>
    <row r="211" spans="1:20" ht="15.75" thickBot="1">
      <c r="A211" s="27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8.75">
      <c r="A212" s="117" t="s">
        <v>1</v>
      </c>
      <c r="B212" s="118"/>
      <c r="C212" s="88" t="s">
        <v>2</v>
      </c>
      <c r="D212" s="119"/>
      <c r="E212" s="122" t="s">
        <v>3</v>
      </c>
      <c r="F212" s="123"/>
      <c r="G212" s="123"/>
      <c r="H212" s="123"/>
      <c r="I212" s="123"/>
      <c r="J212" s="123"/>
      <c r="K212" s="124"/>
      <c r="L212" s="122" t="s">
        <v>4</v>
      </c>
      <c r="M212" s="123"/>
      <c r="N212" s="123"/>
      <c r="O212" s="123"/>
      <c r="P212" s="123"/>
      <c r="Q212" s="123"/>
      <c r="R212" s="123"/>
      <c r="S212" s="123"/>
      <c r="T212" s="124"/>
    </row>
    <row r="213" spans="1:20" ht="15">
      <c r="A213" s="125" t="s">
        <v>5</v>
      </c>
      <c r="B213" s="125" t="s">
        <v>6</v>
      </c>
      <c r="C213" s="90"/>
      <c r="D213" s="120"/>
      <c r="E213" s="128" t="s">
        <v>7</v>
      </c>
      <c r="F213" s="104" t="s">
        <v>8</v>
      </c>
      <c r="G213" s="105"/>
      <c r="H213" s="131" t="s">
        <v>9</v>
      </c>
      <c r="I213" s="132"/>
      <c r="J213" s="133" t="s">
        <v>10</v>
      </c>
      <c r="K213" s="134"/>
      <c r="L213" s="128" t="s">
        <v>7</v>
      </c>
      <c r="M213" s="104" t="s">
        <v>8</v>
      </c>
      <c r="N213" s="105"/>
      <c r="O213" s="131" t="s">
        <v>9</v>
      </c>
      <c r="P213" s="135"/>
      <c r="Q213" s="135"/>
      <c r="R213" s="132"/>
      <c r="S213" s="136" t="s">
        <v>10</v>
      </c>
      <c r="T213" s="137"/>
    </row>
    <row r="214" spans="1:20" ht="15">
      <c r="A214" s="126"/>
      <c r="B214" s="126"/>
      <c r="C214" s="90"/>
      <c r="D214" s="120"/>
      <c r="E214" s="129"/>
      <c r="F214" s="138" t="s">
        <v>11</v>
      </c>
      <c r="G214" s="145" t="s">
        <v>12</v>
      </c>
      <c r="H214" s="138" t="s">
        <v>11</v>
      </c>
      <c r="I214" s="148" t="s">
        <v>12</v>
      </c>
      <c r="J214" s="150" t="s">
        <v>7</v>
      </c>
      <c r="K214" s="152" t="s">
        <v>12</v>
      </c>
      <c r="L214" s="129"/>
      <c r="M214" s="138" t="s">
        <v>11</v>
      </c>
      <c r="N214" s="145" t="s">
        <v>12</v>
      </c>
      <c r="O214" s="117" t="s">
        <v>11</v>
      </c>
      <c r="P214" s="147"/>
      <c r="Q214" s="118"/>
      <c r="R214" s="148" t="s">
        <v>12</v>
      </c>
      <c r="S214" s="150" t="s">
        <v>7</v>
      </c>
      <c r="T214" s="140" t="s">
        <v>12</v>
      </c>
    </row>
    <row r="215" spans="1:20" ht="15.75" thickBot="1">
      <c r="A215" s="127"/>
      <c r="B215" s="127"/>
      <c r="C215" s="92"/>
      <c r="D215" s="121"/>
      <c r="E215" s="130"/>
      <c r="F215" s="139"/>
      <c r="G215" s="146"/>
      <c r="H215" s="139"/>
      <c r="I215" s="149"/>
      <c r="J215" s="151"/>
      <c r="K215" s="153"/>
      <c r="L215" s="130"/>
      <c r="M215" s="139"/>
      <c r="N215" s="146"/>
      <c r="O215" s="2" t="s">
        <v>13</v>
      </c>
      <c r="P215" s="3" t="s">
        <v>14</v>
      </c>
      <c r="Q215" s="3" t="s">
        <v>15</v>
      </c>
      <c r="R215" s="149"/>
      <c r="S215" s="151"/>
      <c r="T215" s="141"/>
    </row>
    <row r="216" spans="1:20" ht="15.75" thickBot="1">
      <c r="A216" s="142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4"/>
    </row>
    <row r="217" spans="1:20" ht="15.75" thickBot="1">
      <c r="A217" s="4" t="s">
        <v>33</v>
      </c>
      <c r="B217" s="4" t="s">
        <v>34</v>
      </c>
      <c r="C217" s="4" t="s">
        <v>42</v>
      </c>
      <c r="D217" s="5" t="s">
        <v>36</v>
      </c>
      <c r="E217" s="6">
        <f>F217+H217+J217</f>
        <v>0</v>
      </c>
      <c r="F217" s="7"/>
      <c r="G217" s="8">
        <f>IF(F217&gt;0,(F217*100/(E217-J217)),0)</f>
        <v>0</v>
      </c>
      <c r="H217" s="7"/>
      <c r="I217" s="9">
        <f>IF(H217&gt;0,(H217*100/(E217-J217)),0)</f>
        <v>0</v>
      </c>
      <c r="J217" s="10"/>
      <c r="K217" s="11">
        <f>IF(J217&gt;0,(J217*100/(E217)),0)</f>
        <v>0</v>
      </c>
      <c r="L217" s="6">
        <f>M217+Q217+S217</f>
        <v>0</v>
      </c>
      <c r="M217" s="7"/>
      <c r="N217" s="8">
        <f>IF(M217&gt;0,(M217*100/(L217-S217)),0)</f>
        <v>0</v>
      </c>
      <c r="O217" s="7"/>
      <c r="P217" s="7"/>
      <c r="Q217" s="7">
        <f>SUM(O217:P217)</f>
        <v>0</v>
      </c>
      <c r="R217" s="9">
        <f>IF(Q217&gt;0,(Q217*100/(L217-S217)),0)</f>
        <v>0</v>
      </c>
      <c r="S217" s="28"/>
      <c r="T217" s="11">
        <f>IF(S217&gt;0,(S217*100/(L217)),0)</f>
        <v>0</v>
      </c>
    </row>
    <row r="218" spans="1:20" ht="15.75" thickBot="1">
      <c r="A218" s="85" t="s">
        <v>15</v>
      </c>
      <c r="B218" s="85"/>
      <c r="C218" s="85"/>
      <c r="D218" s="85"/>
      <c r="E218" s="18">
        <f>SUM(E217:E217)</f>
        <v>0</v>
      </c>
      <c r="F218" s="19">
        <f>SUM(F217:F217)</f>
        <v>0</v>
      </c>
      <c r="G218" s="31">
        <f>IF(F218&gt;0,(F218*100/(E218-J218)),0)</f>
        <v>0</v>
      </c>
      <c r="H218" s="19">
        <f>SUM(H217:H217)</f>
        <v>0</v>
      </c>
      <c r="I218" s="31">
        <f>IF(H218&gt;0,(H218*100/(E218-J218)),0)</f>
        <v>0</v>
      </c>
      <c r="J218" s="19">
        <f>SUM(J217:J217)</f>
        <v>0</v>
      </c>
      <c r="K218" s="21"/>
      <c r="L218" s="18">
        <f>SUM(L217:L217)</f>
        <v>0</v>
      </c>
      <c r="M218" s="19">
        <f>SUM(M217:M217)</f>
        <v>0</v>
      </c>
      <c r="N218" s="31">
        <f>IF(M218&gt;0,(M218*100/(L218-S218)),0)</f>
        <v>0</v>
      </c>
      <c r="O218" s="19">
        <f>SUM(O217:O217)</f>
        <v>0</v>
      </c>
      <c r="P218" s="19">
        <f>SUM(P217:P217)</f>
        <v>0</v>
      </c>
      <c r="Q218" s="19">
        <f>SUM(Q217:Q217)</f>
        <v>0</v>
      </c>
      <c r="R218" s="31">
        <f>IF(Q218&gt;0,(Q218*100/(L218-S218)),0)</f>
        <v>0</v>
      </c>
      <c r="S218" s="19">
        <f>SUM(S217:S217)</f>
        <v>0</v>
      </c>
      <c r="T218" s="21"/>
    </row>
    <row r="219" spans="1:20" ht="24" thickBot="1">
      <c r="A219" s="86" t="s">
        <v>16</v>
      </c>
      <c r="B219" s="86"/>
      <c r="C219" s="86"/>
      <c r="D219" s="86"/>
      <c r="E219" s="32">
        <f>E218</f>
        <v>0</v>
      </c>
      <c r="F219" s="33">
        <f>F218</f>
        <v>0</v>
      </c>
      <c r="G219" s="38">
        <f>IF(F219&gt;0,(F219*100/(E219-J219)),0)</f>
        <v>0</v>
      </c>
      <c r="H219" s="33">
        <f>H218</f>
        <v>0</v>
      </c>
      <c r="I219" s="39">
        <f>IF(H219&gt;0,(H219*100/(E219-J219)),0)</f>
        <v>0</v>
      </c>
      <c r="J219" s="36">
        <f>J218</f>
        <v>0</v>
      </c>
      <c r="K219" s="37">
        <f>IF(J219&gt;0,(J219*100/(E219)),0)</f>
        <v>0</v>
      </c>
      <c r="L219" s="32">
        <f>SUM(L217:L217)</f>
        <v>0</v>
      </c>
      <c r="M219" s="33">
        <f>M218</f>
        <v>0</v>
      </c>
      <c r="N219" s="38">
        <f>IF(M219&gt;0,(M219*100/(L219-S219)),0)</f>
        <v>0</v>
      </c>
      <c r="O219" s="33">
        <f>O218</f>
        <v>0</v>
      </c>
      <c r="P219" s="33">
        <f>P218</f>
        <v>0</v>
      </c>
      <c r="Q219" s="33">
        <f>Q218</f>
        <v>0</v>
      </c>
      <c r="R219" s="39">
        <f>IF(Q219&gt;0,(Q219*100/(L219-S219)),0)</f>
        <v>0</v>
      </c>
      <c r="S219" s="36">
        <f>S218</f>
        <v>0</v>
      </c>
      <c r="T219" s="37">
        <f>IF(S219&gt;0,(S219*100/(L219)),0)</f>
        <v>0</v>
      </c>
    </row>
    <row r="221" spans="1:2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4" spans="1:20" ht="18.75">
      <c r="A224" s="87" t="s">
        <v>0</v>
      </c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</row>
    <row r="225" spans="1:20" ht="18.75">
      <c r="A225" s="87" t="s">
        <v>25</v>
      </c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</row>
    <row r="226" spans="1:20" ht="15.75" thickBot="1">
      <c r="A226" s="27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1:20" ht="18.75">
      <c r="A227" s="77" t="s">
        <v>1</v>
      </c>
      <c r="B227" s="77"/>
      <c r="C227" s="88" t="s">
        <v>2</v>
      </c>
      <c r="D227" s="89"/>
      <c r="E227" s="94" t="s">
        <v>3</v>
      </c>
      <c r="F227" s="95"/>
      <c r="G227" s="95"/>
      <c r="H227" s="95"/>
      <c r="I227" s="95"/>
      <c r="J227" s="95"/>
      <c r="K227" s="96"/>
      <c r="L227" s="94" t="s">
        <v>4</v>
      </c>
      <c r="M227" s="95"/>
      <c r="N227" s="95"/>
      <c r="O227" s="95"/>
      <c r="P227" s="95"/>
      <c r="Q227" s="95"/>
      <c r="R227" s="95"/>
      <c r="S227" s="95"/>
      <c r="T227" s="96"/>
    </row>
    <row r="228" spans="1:20" ht="15">
      <c r="A228" s="97" t="s">
        <v>5</v>
      </c>
      <c r="B228" s="97" t="s">
        <v>6</v>
      </c>
      <c r="C228" s="90"/>
      <c r="D228" s="91"/>
      <c r="E228" s="98" t="s">
        <v>7</v>
      </c>
      <c r="F228" s="100" t="s">
        <v>8</v>
      </c>
      <c r="G228" s="100"/>
      <c r="H228" s="101" t="s">
        <v>9</v>
      </c>
      <c r="I228" s="101"/>
      <c r="J228" s="102" t="s">
        <v>10</v>
      </c>
      <c r="K228" s="103"/>
      <c r="L228" s="98" t="s">
        <v>7</v>
      </c>
      <c r="M228" s="104" t="s">
        <v>8</v>
      </c>
      <c r="N228" s="105"/>
      <c r="O228" s="101" t="s">
        <v>9</v>
      </c>
      <c r="P228" s="101"/>
      <c r="Q228" s="101"/>
      <c r="R228" s="101"/>
      <c r="S228" s="106" t="s">
        <v>10</v>
      </c>
      <c r="T228" s="107"/>
    </row>
    <row r="229" spans="1:20" ht="15">
      <c r="A229" s="97"/>
      <c r="B229" s="97"/>
      <c r="C229" s="90"/>
      <c r="D229" s="91"/>
      <c r="E229" s="98"/>
      <c r="F229" s="108" t="s">
        <v>11</v>
      </c>
      <c r="G229" s="110" t="s">
        <v>12</v>
      </c>
      <c r="H229" s="108" t="s">
        <v>11</v>
      </c>
      <c r="I229" s="78" t="s">
        <v>12</v>
      </c>
      <c r="J229" s="80" t="s">
        <v>7</v>
      </c>
      <c r="K229" s="112" t="s">
        <v>12</v>
      </c>
      <c r="L229" s="98"/>
      <c r="M229" s="108" t="s">
        <v>11</v>
      </c>
      <c r="N229" s="110" t="s">
        <v>12</v>
      </c>
      <c r="O229" s="77" t="s">
        <v>11</v>
      </c>
      <c r="P229" s="77"/>
      <c r="Q229" s="77"/>
      <c r="R229" s="78" t="s">
        <v>12</v>
      </c>
      <c r="S229" s="80" t="s">
        <v>7</v>
      </c>
      <c r="T229" s="82" t="s">
        <v>12</v>
      </c>
    </row>
    <row r="230" spans="1:20" ht="15.75" thickBot="1">
      <c r="A230" s="97"/>
      <c r="B230" s="97"/>
      <c r="C230" s="92"/>
      <c r="D230" s="93"/>
      <c r="E230" s="99"/>
      <c r="F230" s="109"/>
      <c r="G230" s="111"/>
      <c r="H230" s="109"/>
      <c r="I230" s="79"/>
      <c r="J230" s="81"/>
      <c r="K230" s="113"/>
      <c r="L230" s="99"/>
      <c r="M230" s="109"/>
      <c r="N230" s="111"/>
      <c r="O230" s="2" t="s">
        <v>13</v>
      </c>
      <c r="P230" s="3" t="s">
        <v>14</v>
      </c>
      <c r="Q230" s="3" t="s">
        <v>15</v>
      </c>
      <c r="R230" s="79"/>
      <c r="S230" s="81"/>
      <c r="T230" s="83"/>
    </row>
    <row r="231" spans="1:20" ht="15.75" thickBot="1">
      <c r="A231" s="77"/>
      <c r="B231" s="77"/>
      <c r="C231" s="77"/>
      <c r="D231" s="77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</row>
    <row r="232" spans="1:20" ht="15.75" thickBot="1">
      <c r="A232" s="4" t="s">
        <v>33</v>
      </c>
      <c r="B232" s="4" t="s">
        <v>34</v>
      </c>
      <c r="C232" s="4" t="s">
        <v>42</v>
      </c>
      <c r="D232" s="5" t="s">
        <v>36</v>
      </c>
      <c r="E232" s="6">
        <f>F232+H232+J232</f>
        <v>0</v>
      </c>
      <c r="F232" s="7"/>
      <c r="G232" s="8">
        <f>IF(F232&gt;0,(F232*100/(E232-J232)),0)</f>
        <v>0</v>
      </c>
      <c r="H232" s="7"/>
      <c r="I232" s="9">
        <f>IF(H232&gt;0,(H232*100/(E232-J232)),0)</f>
        <v>0</v>
      </c>
      <c r="J232" s="10"/>
      <c r="K232" s="11">
        <f>IF(J232&gt;0,(J232*100/(E232)),0)</f>
        <v>0</v>
      </c>
      <c r="L232" s="6">
        <f>M232+Q232+S232</f>
        <v>0</v>
      </c>
      <c r="M232" s="7"/>
      <c r="N232" s="8">
        <f>IF(M232&gt;0,(M232*100/(L232-S232)),0)</f>
        <v>0</v>
      </c>
      <c r="O232" s="7"/>
      <c r="P232" s="7"/>
      <c r="Q232" s="7">
        <f>SUM(O232:P232)</f>
        <v>0</v>
      </c>
      <c r="R232" s="9">
        <f>IF(Q232&gt;0,(Q232*100/(L232-S232)),0)</f>
        <v>0</v>
      </c>
      <c r="S232" s="28"/>
      <c r="T232" s="11">
        <f>IF(S232&gt;0,(S232*100/(L232)),0)</f>
        <v>0</v>
      </c>
    </row>
    <row r="233" spans="1:20" ht="15.75" thickBot="1">
      <c r="A233" s="85" t="s">
        <v>15</v>
      </c>
      <c r="B233" s="85"/>
      <c r="C233" s="85"/>
      <c r="D233" s="85"/>
      <c r="E233" s="18">
        <f>SUM(E232:E232)</f>
        <v>0</v>
      </c>
      <c r="F233" s="19">
        <f>SUM(F232:F232)</f>
        <v>0</v>
      </c>
      <c r="G233" s="31">
        <f>IF(F233&gt;0,(F233*100/(E233-J233)),0)</f>
        <v>0</v>
      </c>
      <c r="H233" s="19">
        <f>SUM(H232:H232)</f>
        <v>0</v>
      </c>
      <c r="I233" s="31">
        <f>IF(H233&gt;0,(H233*100/(E233-J233)),0)</f>
        <v>0</v>
      </c>
      <c r="J233" s="19">
        <f>SUM(J232:J232)</f>
        <v>0</v>
      </c>
      <c r="K233" s="21"/>
      <c r="L233" s="18">
        <f>SUM(L232:L232)</f>
        <v>0</v>
      </c>
      <c r="M233" s="19">
        <f>SUM(M232:M232)</f>
        <v>0</v>
      </c>
      <c r="N233" s="31">
        <f>IF(M233&gt;0,(M233*100/(L233-S233)),0)</f>
        <v>0</v>
      </c>
      <c r="O233" s="19">
        <f>SUM(O232:O232)</f>
        <v>0</v>
      </c>
      <c r="P233" s="19">
        <f>SUM(P232:P232)</f>
        <v>0</v>
      </c>
      <c r="Q233" s="19">
        <f>SUM(Q232:Q232)</f>
        <v>0</v>
      </c>
      <c r="R233" s="31">
        <f>IF(Q233&gt;0,(Q233*100/(L233-S233)),0)</f>
        <v>0</v>
      </c>
      <c r="S233" s="19">
        <f>SUM(S232:S232)</f>
        <v>0</v>
      </c>
      <c r="T233" s="21"/>
    </row>
    <row r="234" spans="1:20" ht="24" thickBot="1">
      <c r="A234" s="86" t="s">
        <v>16</v>
      </c>
      <c r="B234" s="86"/>
      <c r="C234" s="86"/>
      <c r="D234" s="86"/>
      <c r="E234" s="32">
        <f>E233</f>
        <v>0</v>
      </c>
      <c r="F234" s="33">
        <f>F233</f>
        <v>0</v>
      </c>
      <c r="G234" s="38">
        <f>IF(F234&gt;0,(F234*100/(E234-J234)),0)</f>
        <v>0</v>
      </c>
      <c r="H234" s="33">
        <f>H233</f>
        <v>0</v>
      </c>
      <c r="I234" s="39">
        <f>IF(H234&gt;0,(H234*100/(E234-J234)),0)</f>
        <v>0</v>
      </c>
      <c r="J234" s="36">
        <f>J233</f>
        <v>0</v>
      </c>
      <c r="K234" s="37">
        <f>IF(J234&gt;0,(J234*100/(E234)),0)</f>
        <v>0</v>
      </c>
      <c r="L234" s="32">
        <f>SUM(L232:L232)</f>
        <v>0</v>
      </c>
      <c r="M234" s="33">
        <f>M233</f>
        <v>0</v>
      </c>
      <c r="N234" s="38">
        <f>IF(M234&gt;0,(M234*100/(L234-S234)),0)</f>
        <v>0</v>
      </c>
      <c r="O234" s="33">
        <f>O233</f>
        <v>0</v>
      </c>
      <c r="P234" s="33">
        <f>P233</f>
        <v>0</v>
      </c>
      <c r="Q234" s="33">
        <f>Q233</f>
        <v>0</v>
      </c>
      <c r="R234" s="39">
        <f>IF(Q234&gt;0,(Q234*100/(L234-S234)),0)</f>
        <v>0</v>
      </c>
      <c r="S234" s="36">
        <f>S233</f>
        <v>0</v>
      </c>
      <c r="T234" s="37">
        <f>IF(S234&gt;0,(S234*100/(L234)),0)</f>
        <v>0</v>
      </c>
    </row>
    <row r="239" spans="1:20" ht="18.75">
      <c r="A239" s="87" t="s">
        <v>0</v>
      </c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</row>
    <row r="240" spans="1:20" ht="18.75">
      <c r="A240" s="87" t="s">
        <v>26</v>
      </c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</row>
    <row r="241" spans="1:20" ht="15.75" thickBot="1">
      <c r="A241" s="27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</row>
    <row r="242" spans="1:20" ht="18.75">
      <c r="A242" s="77" t="s">
        <v>1</v>
      </c>
      <c r="B242" s="77"/>
      <c r="C242" s="88" t="s">
        <v>2</v>
      </c>
      <c r="D242" s="89"/>
      <c r="E242" s="94" t="s">
        <v>3</v>
      </c>
      <c r="F242" s="95"/>
      <c r="G242" s="95"/>
      <c r="H242" s="95"/>
      <c r="I242" s="95"/>
      <c r="J242" s="95"/>
      <c r="K242" s="96"/>
      <c r="L242" s="94" t="s">
        <v>4</v>
      </c>
      <c r="M242" s="95"/>
      <c r="N242" s="95"/>
      <c r="O242" s="95"/>
      <c r="P242" s="95"/>
      <c r="Q242" s="95"/>
      <c r="R242" s="95"/>
      <c r="S242" s="95"/>
      <c r="T242" s="96"/>
    </row>
    <row r="243" spans="1:20" ht="15">
      <c r="A243" s="97" t="s">
        <v>5</v>
      </c>
      <c r="B243" s="97" t="s">
        <v>6</v>
      </c>
      <c r="C243" s="90"/>
      <c r="D243" s="91"/>
      <c r="E243" s="98" t="s">
        <v>7</v>
      </c>
      <c r="F243" s="100" t="s">
        <v>8</v>
      </c>
      <c r="G243" s="100"/>
      <c r="H243" s="101" t="s">
        <v>9</v>
      </c>
      <c r="I243" s="101"/>
      <c r="J243" s="102" t="s">
        <v>10</v>
      </c>
      <c r="K243" s="103"/>
      <c r="L243" s="98" t="s">
        <v>7</v>
      </c>
      <c r="M243" s="104" t="s">
        <v>8</v>
      </c>
      <c r="N243" s="105"/>
      <c r="O243" s="101" t="s">
        <v>9</v>
      </c>
      <c r="P243" s="101"/>
      <c r="Q243" s="101"/>
      <c r="R243" s="101"/>
      <c r="S243" s="106" t="s">
        <v>10</v>
      </c>
      <c r="T243" s="107"/>
    </row>
    <row r="244" spans="1:20" ht="15">
      <c r="A244" s="97"/>
      <c r="B244" s="97"/>
      <c r="C244" s="90"/>
      <c r="D244" s="91"/>
      <c r="E244" s="98"/>
      <c r="F244" s="108" t="s">
        <v>11</v>
      </c>
      <c r="G244" s="110" t="s">
        <v>12</v>
      </c>
      <c r="H244" s="108" t="s">
        <v>11</v>
      </c>
      <c r="I244" s="78" t="s">
        <v>12</v>
      </c>
      <c r="J244" s="80" t="s">
        <v>7</v>
      </c>
      <c r="K244" s="112" t="s">
        <v>12</v>
      </c>
      <c r="L244" s="98"/>
      <c r="M244" s="108" t="s">
        <v>11</v>
      </c>
      <c r="N244" s="110" t="s">
        <v>12</v>
      </c>
      <c r="O244" s="77" t="s">
        <v>11</v>
      </c>
      <c r="P244" s="77"/>
      <c r="Q244" s="77"/>
      <c r="R244" s="78" t="s">
        <v>12</v>
      </c>
      <c r="S244" s="80" t="s">
        <v>7</v>
      </c>
      <c r="T244" s="82" t="s">
        <v>12</v>
      </c>
    </row>
    <row r="245" spans="1:20" ht="15.75" thickBot="1">
      <c r="A245" s="97"/>
      <c r="B245" s="97"/>
      <c r="C245" s="92"/>
      <c r="D245" s="93"/>
      <c r="E245" s="99"/>
      <c r="F245" s="109"/>
      <c r="G245" s="111"/>
      <c r="H245" s="109"/>
      <c r="I245" s="79"/>
      <c r="J245" s="81"/>
      <c r="K245" s="113"/>
      <c r="L245" s="99"/>
      <c r="M245" s="109"/>
      <c r="N245" s="111"/>
      <c r="O245" s="2" t="s">
        <v>13</v>
      </c>
      <c r="P245" s="3" t="s">
        <v>14</v>
      </c>
      <c r="Q245" s="3" t="s">
        <v>15</v>
      </c>
      <c r="R245" s="79"/>
      <c r="S245" s="81"/>
      <c r="T245" s="83"/>
    </row>
    <row r="246" spans="1:20" ht="15.75" thickBot="1">
      <c r="A246" s="77"/>
      <c r="B246" s="77"/>
      <c r="C246" s="77"/>
      <c r="D246" s="77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</row>
    <row r="247" spans="1:20" ht="15.75" thickBot="1">
      <c r="A247" s="4" t="s">
        <v>33</v>
      </c>
      <c r="B247" s="4" t="s">
        <v>34</v>
      </c>
      <c r="C247" s="4" t="s">
        <v>42</v>
      </c>
      <c r="D247" s="5" t="s">
        <v>56</v>
      </c>
      <c r="E247" s="6">
        <f>F247+H247+J247</f>
        <v>0</v>
      </c>
      <c r="F247" s="7"/>
      <c r="G247" s="8">
        <f>IF(F247&gt;0,(F247*100/(E247-J247)),0)</f>
        <v>0</v>
      </c>
      <c r="H247" s="7"/>
      <c r="I247" s="9">
        <f>IF(H247&gt;0,(H247*100/(E247-J247)),0)</f>
        <v>0</v>
      </c>
      <c r="J247" s="10">
        <v>0</v>
      </c>
      <c r="K247" s="11">
        <f>IF(J247&gt;0,(J247*100/(E247)),0)</f>
        <v>0</v>
      </c>
      <c r="L247" s="6">
        <f>M247+Q247+S247</f>
        <v>0</v>
      </c>
      <c r="M247" s="7"/>
      <c r="N247" s="8">
        <f>IF(M247&gt;0,(M247*100/(L247-S247)),0)</f>
        <v>0</v>
      </c>
      <c r="O247" s="7"/>
      <c r="P247" s="7"/>
      <c r="Q247" s="7">
        <f>SUM(O247:P247)</f>
        <v>0</v>
      </c>
      <c r="R247" s="9">
        <f>IF(Q247&gt;0,(Q247*100/(L247-S247)),0)</f>
        <v>0</v>
      </c>
      <c r="S247" s="28"/>
      <c r="T247" s="11">
        <f>IF(S247&gt;0,(S247*100/(L247)),0)</f>
        <v>0</v>
      </c>
    </row>
    <row r="248" spans="1:20" ht="15.75" thickBot="1">
      <c r="A248" s="4"/>
      <c r="B248" s="4"/>
      <c r="C248" s="4"/>
      <c r="D248" s="5"/>
      <c r="E248" s="6">
        <f>F248+H248+J248</f>
        <v>0</v>
      </c>
      <c r="F248" s="15"/>
      <c r="G248" s="8">
        <f>IF(F248&gt;0,(F248*100/(E248-J248)),0)</f>
        <v>0</v>
      </c>
      <c r="H248" s="15"/>
      <c r="I248" s="9">
        <f>IF(H248&gt;0,(H248*100/(E248-J248)),0)</f>
        <v>0</v>
      </c>
      <c r="J248" s="16">
        <v>0</v>
      </c>
      <c r="K248" s="11">
        <f>IF(J248&gt;0,(J248*100/(E248)),0)</f>
        <v>0</v>
      </c>
      <c r="L248" s="6">
        <f>M248+Q248+S248</f>
        <v>0</v>
      </c>
      <c r="M248" s="15"/>
      <c r="N248" s="8">
        <f>IF(M248&gt;0,(M248*100/(L248-S248)),0)</f>
        <v>0</v>
      </c>
      <c r="O248" s="15"/>
      <c r="P248" s="15"/>
      <c r="Q248" s="7">
        <f>SUM(O248:P248)</f>
        <v>0</v>
      </c>
      <c r="R248" s="9">
        <f>IF(Q248&gt;0,(Q248*100/(L248-S248)),0)</f>
        <v>0</v>
      </c>
      <c r="S248" s="29"/>
      <c r="T248" s="11">
        <f>IF(S248&gt;0,(S248*100/(L248)),0)</f>
        <v>0</v>
      </c>
    </row>
    <row r="249" spans="1:20" ht="15.75" thickBot="1">
      <c r="A249" s="4"/>
      <c r="B249" s="4"/>
      <c r="C249" s="4"/>
      <c r="D249" s="5"/>
      <c r="E249" s="6">
        <f>F249+H249+J249</f>
        <v>0</v>
      </c>
      <c r="F249" s="15"/>
      <c r="G249" s="8">
        <f>IF(F249&gt;0,(F249*100/(E249-J249)),0)</f>
        <v>0</v>
      </c>
      <c r="H249" s="15"/>
      <c r="I249" s="9">
        <f>IF(H249&gt;0,(H249*100/(E249-J249)),0)</f>
        <v>0</v>
      </c>
      <c r="J249" s="16">
        <v>0</v>
      </c>
      <c r="K249" s="11">
        <f>IF(J249&gt;0,(J249*100/(E249)),0)</f>
        <v>0</v>
      </c>
      <c r="L249" s="6">
        <f>M249+Q249+S249</f>
        <v>0</v>
      </c>
      <c r="M249" s="15"/>
      <c r="N249" s="8">
        <f>IF(M249&gt;0,(M249*100/(L249-S249)),0)</f>
        <v>0</v>
      </c>
      <c r="O249" s="15"/>
      <c r="P249" s="15"/>
      <c r="Q249" s="7">
        <f>SUM(O249:P249)</f>
        <v>0</v>
      </c>
      <c r="R249" s="9">
        <f>IF(Q249&gt;0,(Q249*100/(L249-S249)),0)</f>
        <v>0</v>
      </c>
      <c r="S249" s="29"/>
      <c r="T249" s="11">
        <f>IF(S249&gt;0,(S249*100/(L249)),0)</f>
        <v>0</v>
      </c>
    </row>
    <row r="250" spans="1:20" ht="15.75" thickBot="1">
      <c r="A250" s="85" t="s">
        <v>15</v>
      </c>
      <c r="B250" s="85"/>
      <c r="C250" s="85"/>
      <c r="D250" s="85"/>
      <c r="E250" s="18">
        <f>SUM(E247:E249)</f>
        <v>0</v>
      </c>
      <c r="F250" s="19">
        <f>SUM(F247:F249)</f>
        <v>0</v>
      </c>
      <c r="G250" s="31">
        <f>IF(F250&gt;0,(F250*100/(E250-J250)),0)</f>
        <v>0</v>
      </c>
      <c r="H250" s="19">
        <f>SUM(H247:H249)</f>
        <v>0</v>
      </c>
      <c r="I250" s="31">
        <f>IF(H250&gt;0,(H250*100/(E250-J250)),0)</f>
        <v>0</v>
      </c>
      <c r="J250" s="19">
        <f>SUM(J247:J249)</f>
        <v>0</v>
      </c>
      <c r="K250" s="21"/>
      <c r="L250" s="18">
        <f>SUM(L247:L249)</f>
        <v>0</v>
      </c>
      <c r="M250" s="19">
        <f>SUM(M247:M249)</f>
        <v>0</v>
      </c>
      <c r="N250" s="31">
        <f>IF(M250&gt;0,(M250*100/(L250-S250)),0)</f>
        <v>0</v>
      </c>
      <c r="O250" s="19">
        <f>SUM(O247:O249)</f>
        <v>0</v>
      </c>
      <c r="P250" s="19">
        <f>SUM(P247:P249)</f>
        <v>0</v>
      </c>
      <c r="Q250" s="19">
        <f>SUM(Q247:Q249)</f>
        <v>0</v>
      </c>
      <c r="R250" s="31"/>
      <c r="S250" s="19">
        <f>SUM(S247:S249)</f>
        <v>0</v>
      </c>
      <c r="T250" s="21"/>
    </row>
    <row r="251" spans="1:20" ht="24" thickBot="1">
      <c r="A251" s="86" t="s">
        <v>16</v>
      </c>
      <c r="B251" s="86"/>
      <c r="C251" s="86"/>
      <c r="D251" s="86"/>
      <c r="E251" s="32">
        <f>E250</f>
        <v>0</v>
      </c>
      <c r="F251" s="33">
        <f>F250</f>
        <v>0</v>
      </c>
      <c r="G251" s="38">
        <f>IF(F251&gt;0,(F251*100/(E251-J251)),0)</f>
        <v>0</v>
      </c>
      <c r="H251" s="33">
        <f>H250</f>
        <v>0</v>
      </c>
      <c r="I251" s="39">
        <f>IF(H251&gt;0,(H251*100/(E251-J251)),0)</f>
        <v>0</v>
      </c>
      <c r="J251" s="36">
        <f>J250</f>
        <v>0</v>
      </c>
      <c r="K251" s="37">
        <f>IF(J251&gt;0,(J251*100/(E251)),0)</f>
        <v>0</v>
      </c>
      <c r="L251" s="32">
        <f>SUM(L247:L249)</f>
        <v>0</v>
      </c>
      <c r="M251" s="33">
        <f>M250</f>
        <v>0</v>
      </c>
      <c r="N251" s="38">
        <f>IF(M251&gt;0,(M251*100/(L251-S251)),0)</f>
        <v>0</v>
      </c>
      <c r="O251" s="33">
        <f>O250</f>
        <v>0</v>
      </c>
      <c r="P251" s="33">
        <f>P250</f>
        <v>0</v>
      </c>
      <c r="Q251" s="33">
        <f>Q250</f>
        <v>0</v>
      </c>
      <c r="R251" s="39">
        <f>IF(Q251&gt;0,(Q251*100/(L251-S251)),0)</f>
        <v>0</v>
      </c>
      <c r="S251" s="36">
        <f>S250</f>
        <v>0</v>
      </c>
      <c r="T251" s="37">
        <f>IF(S251&gt;0,(S251*100/(L251)),0)</f>
        <v>0</v>
      </c>
    </row>
    <row r="256" spans="1:20" ht="18.75">
      <c r="A256" s="87" t="s">
        <v>0</v>
      </c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</row>
    <row r="257" spans="1:20" ht="18.75">
      <c r="A257" s="87" t="s">
        <v>27</v>
      </c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</row>
    <row r="258" spans="1:20" ht="15.75" thickBot="1">
      <c r="A258" s="27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8.75">
      <c r="A259" s="77" t="s">
        <v>1</v>
      </c>
      <c r="B259" s="77"/>
      <c r="C259" s="88" t="s">
        <v>2</v>
      </c>
      <c r="D259" s="89"/>
      <c r="E259" s="94" t="s">
        <v>3</v>
      </c>
      <c r="F259" s="95"/>
      <c r="G259" s="95"/>
      <c r="H259" s="95"/>
      <c r="I259" s="95"/>
      <c r="J259" s="95"/>
      <c r="K259" s="96"/>
      <c r="L259" s="94" t="s">
        <v>4</v>
      </c>
      <c r="M259" s="95"/>
      <c r="N259" s="95"/>
      <c r="O259" s="95"/>
      <c r="P259" s="95"/>
      <c r="Q259" s="95"/>
      <c r="R259" s="95"/>
      <c r="S259" s="95"/>
      <c r="T259" s="96"/>
    </row>
    <row r="260" spans="1:20" ht="15">
      <c r="A260" s="97" t="s">
        <v>5</v>
      </c>
      <c r="B260" s="97" t="s">
        <v>6</v>
      </c>
      <c r="C260" s="90"/>
      <c r="D260" s="91"/>
      <c r="E260" s="98" t="s">
        <v>7</v>
      </c>
      <c r="F260" s="100" t="s">
        <v>8</v>
      </c>
      <c r="G260" s="100"/>
      <c r="H260" s="101" t="s">
        <v>9</v>
      </c>
      <c r="I260" s="101"/>
      <c r="J260" s="102" t="s">
        <v>10</v>
      </c>
      <c r="K260" s="103"/>
      <c r="L260" s="98" t="s">
        <v>7</v>
      </c>
      <c r="M260" s="104" t="s">
        <v>8</v>
      </c>
      <c r="N260" s="105"/>
      <c r="O260" s="101" t="s">
        <v>9</v>
      </c>
      <c r="P260" s="101"/>
      <c r="Q260" s="101"/>
      <c r="R260" s="101"/>
      <c r="S260" s="106" t="s">
        <v>10</v>
      </c>
      <c r="T260" s="107"/>
    </row>
    <row r="261" spans="1:20" ht="15">
      <c r="A261" s="97"/>
      <c r="B261" s="97"/>
      <c r="C261" s="90"/>
      <c r="D261" s="91"/>
      <c r="E261" s="98"/>
      <c r="F261" s="108" t="s">
        <v>11</v>
      </c>
      <c r="G261" s="110" t="s">
        <v>12</v>
      </c>
      <c r="H261" s="108" t="s">
        <v>11</v>
      </c>
      <c r="I261" s="78" t="s">
        <v>12</v>
      </c>
      <c r="J261" s="80" t="s">
        <v>7</v>
      </c>
      <c r="K261" s="112" t="s">
        <v>12</v>
      </c>
      <c r="L261" s="98"/>
      <c r="M261" s="108" t="s">
        <v>11</v>
      </c>
      <c r="N261" s="110" t="s">
        <v>12</v>
      </c>
      <c r="O261" s="77" t="s">
        <v>11</v>
      </c>
      <c r="P261" s="77"/>
      <c r="Q261" s="77"/>
      <c r="R261" s="78" t="s">
        <v>12</v>
      </c>
      <c r="S261" s="80" t="s">
        <v>7</v>
      </c>
      <c r="T261" s="82" t="s">
        <v>12</v>
      </c>
    </row>
    <row r="262" spans="1:20" ht="15.75" thickBot="1">
      <c r="A262" s="97"/>
      <c r="B262" s="97"/>
      <c r="C262" s="92"/>
      <c r="D262" s="93"/>
      <c r="E262" s="99"/>
      <c r="F262" s="109"/>
      <c r="G262" s="111"/>
      <c r="H262" s="109"/>
      <c r="I262" s="79"/>
      <c r="J262" s="81"/>
      <c r="K262" s="113"/>
      <c r="L262" s="99"/>
      <c r="M262" s="109"/>
      <c r="N262" s="111"/>
      <c r="O262" s="2" t="s">
        <v>13</v>
      </c>
      <c r="P262" s="3" t="s">
        <v>14</v>
      </c>
      <c r="Q262" s="3" t="s">
        <v>15</v>
      </c>
      <c r="R262" s="79"/>
      <c r="S262" s="81"/>
      <c r="T262" s="83"/>
    </row>
    <row r="263" spans="1:20" ht="15.75" thickBot="1">
      <c r="A263" s="77"/>
      <c r="B263" s="77"/>
      <c r="C263" s="77"/>
      <c r="D263" s="77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</row>
    <row r="264" spans="1:20" ht="15.75" thickBot="1">
      <c r="A264" s="4" t="s">
        <v>33</v>
      </c>
      <c r="B264" s="4" t="s">
        <v>34</v>
      </c>
      <c r="C264" s="4" t="s">
        <v>42</v>
      </c>
      <c r="D264" s="5" t="s">
        <v>36</v>
      </c>
      <c r="E264" s="6">
        <f>F264+H264+J264</f>
        <v>0</v>
      </c>
      <c r="F264" s="7"/>
      <c r="G264" s="8">
        <f>IF(F264&gt;0,(F264*100/(E264-J264)),0)</f>
        <v>0</v>
      </c>
      <c r="H264" s="7"/>
      <c r="I264" s="9">
        <f>IF(H264&gt;0,(H264*100/(E264-J264)),0)</f>
        <v>0</v>
      </c>
      <c r="J264" s="10"/>
      <c r="K264" s="11">
        <f>IF(J264&gt;0,(J264*100/(E264)),0)</f>
        <v>0</v>
      </c>
      <c r="L264" s="6">
        <f>M264+Q264+S264</f>
        <v>0</v>
      </c>
      <c r="M264" s="7"/>
      <c r="N264" s="8">
        <f>IF(M264&gt;0,(M264*100/(L264-S264)),0)</f>
        <v>0</v>
      </c>
      <c r="O264" s="7"/>
      <c r="P264" s="7"/>
      <c r="Q264" s="7">
        <f>SUM(O264:P264)</f>
        <v>0</v>
      </c>
      <c r="R264" s="9">
        <f>IF(Q264&gt;0,(Q264*100/(L264-S264)),0)</f>
        <v>0</v>
      </c>
      <c r="S264" s="28"/>
      <c r="T264" s="11">
        <f>IF(S264&gt;0,(S264*100/(L264)),0)</f>
        <v>0</v>
      </c>
    </row>
    <row r="265" spans="1:20" ht="15.75" thickBot="1">
      <c r="A265" s="4" t="s">
        <v>33</v>
      </c>
      <c r="B265" s="4" t="s">
        <v>34</v>
      </c>
      <c r="C265" s="4" t="s">
        <v>42</v>
      </c>
      <c r="D265" s="5" t="s">
        <v>50</v>
      </c>
      <c r="E265" s="6">
        <f>F265+H265+J265</f>
        <v>0</v>
      </c>
      <c r="F265" s="15"/>
      <c r="G265" s="8">
        <f t="shared" ref="G265:G270" si="33">IF(F265&gt;0,(F265*100/(E265-J265)),0)</f>
        <v>0</v>
      </c>
      <c r="H265" s="15"/>
      <c r="I265" s="9">
        <f t="shared" ref="I265:I270" si="34">IF(H265&gt;0,(H265*100/(E265-J265)),0)</f>
        <v>0</v>
      </c>
      <c r="J265" s="16"/>
      <c r="K265" s="11">
        <f>IF(J265&gt;0,(J265*100/(E265)),0)</f>
        <v>0</v>
      </c>
      <c r="L265" s="6">
        <f>M265+Q265+S265</f>
        <v>0</v>
      </c>
      <c r="M265" s="15"/>
      <c r="N265" s="8">
        <f t="shared" ref="N265:N270" si="35">IF(M265&gt;0,(M265*100/(L265-S265)),0)</f>
        <v>0</v>
      </c>
      <c r="O265" s="15"/>
      <c r="P265" s="15"/>
      <c r="Q265" s="7">
        <f>SUM(O265:P265)</f>
        <v>0</v>
      </c>
      <c r="R265" s="9">
        <f t="shared" ref="R265:R270" si="36">IF(Q265&gt;0,(Q265*100/(L265-S265)),0)</f>
        <v>0</v>
      </c>
      <c r="S265" s="29"/>
      <c r="T265" s="11">
        <f>IF(S265&gt;0,(S265*100/(L265)),0)</f>
        <v>0</v>
      </c>
    </row>
    <row r="266" spans="1:20" ht="15.75" thickBot="1">
      <c r="A266" s="4" t="s">
        <v>33</v>
      </c>
      <c r="B266" s="4" t="s">
        <v>34</v>
      </c>
      <c r="C266" s="4" t="s">
        <v>42</v>
      </c>
      <c r="D266" s="5" t="s">
        <v>52</v>
      </c>
      <c r="E266" s="6">
        <f>F266+H266+J266</f>
        <v>0</v>
      </c>
      <c r="F266" s="15"/>
      <c r="G266" s="8">
        <f t="shared" si="33"/>
        <v>0</v>
      </c>
      <c r="H266" s="15"/>
      <c r="I266" s="9">
        <f t="shared" si="34"/>
        <v>0</v>
      </c>
      <c r="J266" s="16"/>
      <c r="K266" s="11">
        <f>IF(J266&gt;0,(J266*100/(E266)),0)</f>
        <v>0</v>
      </c>
      <c r="L266" s="6">
        <f>M266+Q266+S266</f>
        <v>0</v>
      </c>
      <c r="M266" s="15"/>
      <c r="N266" s="8">
        <f t="shared" si="35"/>
        <v>0</v>
      </c>
      <c r="O266" s="15"/>
      <c r="P266" s="15"/>
      <c r="Q266" s="7">
        <f>SUM(O266:P266)</f>
        <v>0</v>
      </c>
      <c r="R266" s="9">
        <f t="shared" si="36"/>
        <v>0</v>
      </c>
      <c r="S266" s="29"/>
      <c r="T266" s="11">
        <f>IF(S266&gt;0,(S266*100/(L266)),0)</f>
        <v>0</v>
      </c>
    </row>
    <row r="267" spans="1:20" ht="15.75" thickBot="1">
      <c r="A267" s="4"/>
      <c r="B267" s="4"/>
      <c r="C267" s="4"/>
      <c r="D267" s="4"/>
      <c r="E267" s="49">
        <f>F267+H267+J267</f>
        <v>0</v>
      </c>
      <c r="F267" s="15"/>
      <c r="G267" s="8">
        <f t="shared" si="33"/>
        <v>0</v>
      </c>
      <c r="H267" s="15"/>
      <c r="I267" s="9">
        <f t="shared" si="34"/>
        <v>0</v>
      </c>
      <c r="J267" s="16"/>
      <c r="K267" s="11">
        <f>IF(J267&gt;0,(J267*100/(E267)),0)</f>
        <v>0</v>
      </c>
      <c r="L267" s="6">
        <f>M267+Q267+S267</f>
        <v>0</v>
      </c>
      <c r="M267" s="15"/>
      <c r="N267" s="8">
        <f t="shared" si="35"/>
        <v>0</v>
      </c>
      <c r="O267" s="15"/>
      <c r="P267" s="15"/>
      <c r="Q267" s="7">
        <f>SUM(O267:P267)</f>
        <v>0</v>
      </c>
      <c r="R267" s="9">
        <f t="shared" si="36"/>
        <v>0</v>
      </c>
      <c r="S267" s="29"/>
      <c r="T267" s="11">
        <f>IF(S267&gt;0,(S267*100/(L267)),0)</f>
        <v>0</v>
      </c>
    </row>
    <row r="268" spans="1:20" ht="15.75" thickBot="1">
      <c r="A268" s="4"/>
      <c r="B268" s="4"/>
      <c r="C268" s="4"/>
      <c r="D268" s="4"/>
      <c r="E268" s="49">
        <f>F268+H268+J268</f>
        <v>0</v>
      </c>
      <c r="F268" s="15"/>
      <c r="G268" s="8">
        <f t="shared" si="33"/>
        <v>0</v>
      </c>
      <c r="H268" s="15"/>
      <c r="I268" s="9">
        <f t="shared" si="34"/>
        <v>0</v>
      </c>
      <c r="J268" s="16"/>
      <c r="K268" s="11">
        <f>IF(J268&gt;0,(J268*100/(E268)),0)</f>
        <v>0</v>
      </c>
      <c r="L268" s="6">
        <f>M268+Q268+S268</f>
        <v>0</v>
      </c>
      <c r="M268" s="15"/>
      <c r="N268" s="8">
        <f t="shared" si="35"/>
        <v>0</v>
      </c>
      <c r="O268" s="15"/>
      <c r="P268" s="15"/>
      <c r="Q268" s="7">
        <f>SUM(O268:P268)</f>
        <v>0</v>
      </c>
      <c r="R268" s="9">
        <f t="shared" si="36"/>
        <v>0</v>
      </c>
      <c r="S268" s="29"/>
      <c r="T268" s="11">
        <f>IF(S268&gt;0,(S268*100/(L268)),0)</f>
        <v>0</v>
      </c>
    </row>
    <row r="269" spans="1:20" ht="15.75" thickBot="1">
      <c r="A269" s="85" t="s">
        <v>15</v>
      </c>
      <c r="B269" s="85"/>
      <c r="C269" s="85"/>
      <c r="D269" s="85"/>
      <c r="E269" s="18">
        <f>SUM(E264:E268)</f>
        <v>0</v>
      </c>
      <c r="F269" s="19">
        <f>SUM(F264:F268)</f>
        <v>0</v>
      </c>
      <c r="G269" s="31">
        <f t="shared" si="33"/>
        <v>0</v>
      </c>
      <c r="H269" s="19">
        <f>SUM(H264:H268)</f>
        <v>0</v>
      </c>
      <c r="I269" s="31">
        <f t="shared" si="34"/>
        <v>0</v>
      </c>
      <c r="J269" s="19">
        <f>SUM(J264:J268)</f>
        <v>0</v>
      </c>
      <c r="K269" s="21"/>
      <c r="L269" s="18">
        <f>SUM(L264:L266)</f>
        <v>0</v>
      </c>
      <c r="M269" s="19">
        <f>SUM(M264:M268)</f>
        <v>0</v>
      </c>
      <c r="N269" s="31">
        <f t="shared" si="35"/>
        <v>0</v>
      </c>
      <c r="O269" s="19">
        <f>SUM(O264:O268)</f>
        <v>0</v>
      </c>
      <c r="P269" s="19">
        <f>SUM(P264:P268)</f>
        <v>0</v>
      </c>
      <c r="Q269" s="19">
        <f>SUM(Q264:Q268)</f>
        <v>0</v>
      </c>
      <c r="R269" s="31">
        <f t="shared" si="36"/>
        <v>0</v>
      </c>
      <c r="S269" s="19">
        <f>SUM(S264:S268)</f>
        <v>0</v>
      </c>
      <c r="T269" s="21"/>
    </row>
    <row r="270" spans="1:20" ht="24" thickBot="1">
      <c r="A270" s="86" t="s">
        <v>16</v>
      </c>
      <c r="B270" s="86"/>
      <c r="C270" s="86"/>
      <c r="D270" s="86"/>
      <c r="E270" s="32">
        <f>E269</f>
        <v>0</v>
      </c>
      <c r="F270" s="33">
        <f>F269</f>
        <v>0</v>
      </c>
      <c r="G270" s="38">
        <f t="shared" si="33"/>
        <v>0</v>
      </c>
      <c r="H270" s="33">
        <f>H269</f>
        <v>0</v>
      </c>
      <c r="I270" s="39">
        <f t="shared" si="34"/>
        <v>0</v>
      </c>
      <c r="J270" s="36">
        <f>J269</f>
        <v>0</v>
      </c>
      <c r="K270" s="37">
        <f>IF(J270&gt;0,(J270*100/(E270)),0)</f>
        <v>0</v>
      </c>
      <c r="L270" s="32">
        <f>SUM(L264:L268)</f>
        <v>0</v>
      </c>
      <c r="M270" s="33">
        <f>M269</f>
        <v>0</v>
      </c>
      <c r="N270" s="38">
        <f t="shared" si="35"/>
        <v>0</v>
      </c>
      <c r="O270" s="33">
        <f>O269</f>
        <v>0</v>
      </c>
      <c r="P270" s="33">
        <f>P269</f>
        <v>0</v>
      </c>
      <c r="Q270" s="33">
        <f>Q269</f>
        <v>0</v>
      </c>
      <c r="R270" s="39">
        <f t="shared" si="36"/>
        <v>0</v>
      </c>
      <c r="S270" s="36">
        <f>S269</f>
        <v>0</v>
      </c>
      <c r="T270" s="37">
        <f>IF(S270&gt;0,(S270*100/(L270)),0)</f>
        <v>0</v>
      </c>
    </row>
    <row r="275" spans="1:20" ht="18.75">
      <c r="A275" s="87" t="s">
        <v>0</v>
      </c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</row>
    <row r="276" spans="1:20" ht="18.75">
      <c r="A276" s="87" t="s">
        <v>28</v>
      </c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</row>
    <row r="277" spans="1:20" ht="15.75" thickBot="1">
      <c r="A277" s="27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1:20" ht="18.75">
      <c r="A278" s="77" t="s">
        <v>1</v>
      </c>
      <c r="B278" s="77"/>
      <c r="C278" s="88" t="s">
        <v>2</v>
      </c>
      <c r="D278" s="89"/>
      <c r="E278" s="94" t="s">
        <v>3</v>
      </c>
      <c r="F278" s="95"/>
      <c r="G278" s="95"/>
      <c r="H278" s="95"/>
      <c r="I278" s="95"/>
      <c r="J278" s="95"/>
      <c r="K278" s="96"/>
      <c r="L278" s="94" t="s">
        <v>4</v>
      </c>
      <c r="M278" s="95"/>
      <c r="N278" s="95"/>
      <c r="O278" s="95"/>
      <c r="P278" s="95"/>
      <c r="Q278" s="95"/>
      <c r="R278" s="95"/>
      <c r="S278" s="95"/>
      <c r="T278" s="96"/>
    </row>
    <row r="279" spans="1:20" ht="15">
      <c r="A279" s="97" t="s">
        <v>5</v>
      </c>
      <c r="B279" s="97" t="s">
        <v>6</v>
      </c>
      <c r="C279" s="90"/>
      <c r="D279" s="91"/>
      <c r="E279" s="98" t="s">
        <v>7</v>
      </c>
      <c r="F279" s="100" t="s">
        <v>8</v>
      </c>
      <c r="G279" s="100"/>
      <c r="H279" s="101" t="s">
        <v>9</v>
      </c>
      <c r="I279" s="101"/>
      <c r="J279" s="102" t="s">
        <v>10</v>
      </c>
      <c r="K279" s="103"/>
      <c r="L279" s="98" t="s">
        <v>7</v>
      </c>
      <c r="M279" s="104" t="s">
        <v>8</v>
      </c>
      <c r="N279" s="105"/>
      <c r="O279" s="101" t="s">
        <v>9</v>
      </c>
      <c r="P279" s="101"/>
      <c r="Q279" s="101"/>
      <c r="R279" s="101"/>
      <c r="S279" s="106" t="s">
        <v>10</v>
      </c>
      <c r="T279" s="107"/>
    </row>
    <row r="280" spans="1:20" ht="15">
      <c r="A280" s="97"/>
      <c r="B280" s="97"/>
      <c r="C280" s="90"/>
      <c r="D280" s="91"/>
      <c r="E280" s="98"/>
      <c r="F280" s="108" t="s">
        <v>11</v>
      </c>
      <c r="G280" s="110" t="s">
        <v>12</v>
      </c>
      <c r="H280" s="108" t="s">
        <v>11</v>
      </c>
      <c r="I280" s="78" t="s">
        <v>12</v>
      </c>
      <c r="J280" s="80" t="s">
        <v>7</v>
      </c>
      <c r="K280" s="112" t="s">
        <v>12</v>
      </c>
      <c r="L280" s="98"/>
      <c r="M280" s="108" t="s">
        <v>11</v>
      </c>
      <c r="N280" s="110" t="s">
        <v>12</v>
      </c>
      <c r="O280" s="77" t="s">
        <v>11</v>
      </c>
      <c r="P280" s="77"/>
      <c r="Q280" s="77"/>
      <c r="R280" s="78" t="s">
        <v>12</v>
      </c>
      <c r="S280" s="80" t="s">
        <v>7</v>
      </c>
      <c r="T280" s="82" t="s">
        <v>12</v>
      </c>
    </row>
    <row r="281" spans="1:20" ht="15.75" thickBot="1">
      <c r="A281" s="97"/>
      <c r="B281" s="97"/>
      <c r="C281" s="92"/>
      <c r="D281" s="93"/>
      <c r="E281" s="99"/>
      <c r="F281" s="109"/>
      <c r="G281" s="111"/>
      <c r="H281" s="109"/>
      <c r="I281" s="79"/>
      <c r="J281" s="81"/>
      <c r="K281" s="113"/>
      <c r="L281" s="99"/>
      <c r="M281" s="109"/>
      <c r="N281" s="111"/>
      <c r="O281" s="2" t="s">
        <v>13</v>
      </c>
      <c r="P281" s="3" t="s">
        <v>14</v>
      </c>
      <c r="Q281" s="3" t="s">
        <v>15</v>
      </c>
      <c r="R281" s="79"/>
      <c r="S281" s="81"/>
      <c r="T281" s="83"/>
    </row>
    <row r="282" spans="1:20" ht="15.75" thickBot="1">
      <c r="A282" s="77"/>
      <c r="B282" s="77"/>
      <c r="C282" s="77"/>
      <c r="D282" s="77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</row>
    <row r="283" spans="1:20" ht="15.75" thickBot="1">
      <c r="A283" s="4" t="s">
        <v>33</v>
      </c>
      <c r="B283" s="4" t="s">
        <v>34</v>
      </c>
      <c r="C283" s="4" t="s">
        <v>42</v>
      </c>
      <c r="D283" s="5" t="s">
        <v>56</v>
      </c>
      <c r="E283" s="6">
        <f>F283+H283+J283</f>
        <v>0</v>
      </c>
      <c r="F283" s="7"/>
      <c r="G283" s="8">
        <f>IF(F283&gt;0,(F283*100/(E283-J283)),0)</f>
        <v>0</v>
      </c>
      <c r="H283" s="7"/>
      <c r="I283" s="9">
        <f>IF(H283&gt;0,(H283*100/(E283-J283)),0)</f>
        <v>0</v>
      </c>
      <c r="J283" s="10"/>
      <c r="K283" s="11">
        <f>IF(J283&gt;0,(J283*100/(E283)),0)</f>
        <v>0</v>
      </c>
      <c r="L283" s="6">
        <f>M283+Q283+S283</f>
        <v>0</v>
      </c>
      <c r="M283" s="7"/>
      <c r="N283" s="8">
        <f>IF(M283&gt;0,(M283*100/(L283-S283)),0)</f>
        <v>0</v>
      </c>
      <c r="O283" s="7"/>
      <c r="P283" s="7"/>
      <c r="Q283" s="7">
        <f>SUM(O283:P283)</f>
        <v>0</v>
      </c>
      <c r="R283" s="9">
        <f>IF(Q283&gt;0,(Q283*100/(L283-S283)),0)</f>
        <v>0</v>
      </c>
      <c r="S283" s="28"/>
      <c r="T283" s="11">
        <f>IF(S283&gt;0,(S283*100/(L283)),0)</f>
        <v>0</v>
      </c>
    </row>
    <row r="284" spans="1:20" ht="15.75" thickBot="1">
      <c r="A284" s="4" t="s">
        <v>33</v>
      </c>
      <c r="B284" s="4" t="s">
        <v>34</v>
      </c>
      <c r="C284" s="4" t="s">
        <v>42</v>
      </c>
      <c r="D284" s="5" t="s">
        <v>37</v>
      </c>
      <c r="E284" s="6">
        <f>F284+H284+J284</f>
        <v>0</v>
      </c>
      <c r="F284" s="15"/>
      <c r="G284" s="8">
        <f>IF(F284&gt;0,(F284*100/(E284-J284)),0)</f>
        <v>0</v>
      </c>
      <c r="H284" s="15"/>
      <c r="I284" s="9">
        <f>IF(H284&gt;0,(H284*100/(E284-J284)),0)</f>
        <v>0</v>
      </c>
      <c r="J284" s="16"/>
      <c r="K284" s="11">
        <f>IF(J284&gt;0,(J284*100/(E284)),0)</f>
        <v>0</v>
      </c>
      <c r="L284" s="6">
        <f>M284+Q284+S284</f>
        <v>0</v>
      </c>
      <c r="M284" s="15"/>
      <c r="N284" s="8">
        <f>IF(M284&gt;0,(M284*100/(L284-S284)),0)</f>
        <v>0</v>
      </c>
      <c r="O284" s="15"/>
      <c r="P284" s="15"/>
      <c r="Q284" s="7">
        <f>SUM(O284:P284)</f>
        <v>0</v>
      </c>
      <c r="R284" s="9">
        <f>IF(Q284&gt;0,(Q284*100/(L284-S284)),0)</f>
        <v>0</v>
      </c>
      <c r="S284" s="29"/>
      <c r="T284" s="11">
        <f>IF(S284&gt;0,(S284*100/(L284)),0)</f>
        <v>0</v>
      </c>
    </row>
    <row r="285" spans="1:20" ht="15.75" thickBot="1">
      <c r="A285" s="85" t="s">
        <v>15</v>
      </c>
      <c r="B285" s="85"/>
      <c r="C285" s="85"/>
      <c r="D285" s="85"/>
      <c r="E285" s="18">
        <f>SUM(E283:E284)</f>
        <v>0</v>
      </c>
      <c r="F285" s="19">
        <f>SUM(F283:F284)</f>
        <v>0</v>
      </c>
      <c r="G285" s="31">
        <f>IF(F285&gt;0,(F285*100/(E285-J285)),0)</f>
        <v>0</v>
      </c>
      <c r="H285" s="19">
        <f>SUM(H283:H284)</f>
        <v>0</v>
      </c>
      <c r="I285" s="31">
        <f>IF(H285&gt;0,(H285*100/(E285-J285)),0)</f>
        <v>0</v>
      </c>
      <c r="J285" s="19">
        <f>SUM(J283:J284)</f>
        <v>0</v>
      </c>
      <c r="K285" s="21"/>
      <c r="L285" s="18">
        <f>SUM(L283:L284)</f>
        <v>0</v>
      </c>
      <c r="M285" s="19">
        <f>SUM(M283:M284)</f>
        <v>0</v>
      </c>
      <c r="N285" s="31">
        <f>IF(M285&gt;0,(M285*100/(L285-S285)),0)</f>
        <v>0</v>
      </c>
      <c r="O285" s="19">
        <f>SUM(O283:O284)</f>
        <v>0</v>
      </c>
      <c r="P285" s="19">
        <f>SUM(P283:P284)</f>
        <v>0</v>
      </c>
      <c r="Q285" s="19">
        <f>SUM(Q283:Q284)</f>
        <v>0</v>
      </c>
      <c r="R285" s="31">
        <f>IF(Q285&gt;0,(Q285*100/(L285-S285)),0)</f>
        <v>0</v>
      </c>
      <c r="S285" s="19">
        <f>SUM(S283:S284)</f>
        <v>0</v>
      </c>
      <c r="T285" s="21"/>
    </row>
    <row r="286" spans="1:20" ht="24" thickBot="1">
      <c r="A286" s="86" t="s">
        <v>16</v>
      </c>
      <c r="B286" s="86"/>
      <c r="C286" s="86"/>
      <c r="D286" s="86"/>
      <c r="E286" s="32">
        <f>E285</f>
        <v>0</v>
      </c>
      <c r="F286" s="33">
        <f>F285</f>
        <v>0</v>
      </c>
      <c r="G286" s="38">
        <f>IF(F286&gt;0,(F286*100/(E286-J286)),0)</f>
        <v>0</v>
      </c>
      <c r="H286" s="33">
        <f>H285</f>
        <v>0</v>
      </c>
      <c r="I286" s="39">
        <f>IF(H286&gt;0,(H286*100/(E286-J286)),0)</f>
        <v>0</v>
      </c>
      <c r="J286" s="36">
        <f>J285</f>
        <v>0</v>
      </c>
      <c r="K286" s="37">
        <f>IF(J286&gt;0,(J286*100/(E286)),0)</f>
        <v>0</v>
      </c>
      <c r="L286" s="32">
        <f>SUM(L283:L284)</f>
        <v>0</v>
      </c>
      <c r="M286" s="33">
        <f>M285</f>
        <v>0</v>
      </c>
      <c r="N286" s="38">
        <f>IF(M286&gt;0,(M286*100/(L286-S286)),0)</f>
        <v>0</v>
      </c>
      <c r="O286" s="33">
        <f>O285</f>
        <v>0</v>
      </c>
      <c r="P286" s="33">
        <f>P285</f>
        <v>0</v>
      </c>
      <c r="Q286" s="33">
        <f>Q285</f>
        <v>0</v>
      </c>
      <c r="R286" s="39">
        <f>IF(Q286&gt;0,(Q286*100/(L286-S286)),0)</f>
        <v>0</v>
      </c>
      <c r="S286" s="36">
        <f>S285</f>
        <v>0</v>
      </c>
      <c r="T286" s="37">
        <f>IF(S286&gt;0,(S286*100/(L286)),0)</f>
        <v>0</v>
      </c>
    </row>
    <row r="291" spans="1:20" ht="18.75">
      <c r="A291" s="87" t="s">
        <v>0</v>
      </c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</row>
    <row r="292" spans="1:20" ht="18.75">
      <c r="A292" s="87" t="s">
        <v>29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</row>
    <row r="293" spans="1:20" ht="15.75" thickBot="1">
      <c r="A293" s="27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</row>
    <row r="294" spans="1:20" ht="18.75">
      <c r="A294" s="77" t="s">
        <v>1</v>
      </c>
      <c r="B294" s="77"/>
      <c r="C294" s="88" t="s">
        <v>2</v>
      </c>
      <c r="D294" s="89"/>
      <c r="E294" s="94" t="s">
        <v>3</v>
      </c>
      <c r="F294" s="95"/>
      <c r="G294" s="95"/>
      <c r="H294" s="95"/>
      <c r="I294" s="95"/>
      <c r="J294" s="95"/>
      <c r="K294" s="96"/>
      <c r="L294" s="94" t="s">
        <v>4</v>
      </c>
      <c r="M294" s="95"/>
      <c r="N294" s="95"/>
      <c r="O294" s="95"/>
      <c r="P294" s="95"/>
      <c r="Q294" s="95"/>
      <c r="R294" s="95"/>
      <c r="S294" s="95"/>
      <c r="T294" s="96"/>
    </row>
    <row r="295" spans="1:20" ht="15">
      <c r="A295" s="97" t="s">
        <v>5</v>
      </c>
      <c r="B295" s="97" t="s">
        <v>6</v>
      </c>
      <c r="C295" s="90"/>
      <c r="D295" s="91"/>
      <c r="E295" s="98" t="s">
        <v>7</v>
      </c>
      <c r="F295" s="100" t="s">
        <v>8</v>
      </c>
      <c r="G295" s="100"/>
      <c r="H295" s="101" t="s">
        <v>9</v>
      </c>
      <c r="I295" s="101"/>
      <c r="J295" s="102" t="s">
        <v>10</v>
      </c>
      <c r="K295" s="103"/>
      <c r="L295" s="98" t="s">
        <v>7</v>
      </c>
      <c r="M295" s="104" t="s">
        <v>8</v>
      </c>
      <c r="N295" s="105"/>
      <c r="O295" s="101" t="s">
        <v>9</v>
      </c>
      <c r="P295" s="101"/>
      <c r="Q295" s="101"/>
      <c r="R295" s="101"/>
      <c r="S295" s="106" t="s">
        <v>10</v>
      </c>
      <c r="T295" s="107"/>
    </row>
    <row r="296" spans="1:20" ht="15">
      <c r="A296" s="97"/>
      <c r="B296" s="97"/>
      <c r="C296" s="90"/>
      <c r="D296" s="91"/>
      <c r="E296" s="98"/>
      <c r="F296" s="108" t="s">
        <v>11</v>
      </c>
      <c r="G296" s="110" t="s">
        <v>12</v>
      </c>
      <c r="H296" s="108" t="s">
        <v>11</v>
      </c>
      <c r="I296" s="78" t="s">
        <v>12</v>
      </c>
      <c r="J296" s="80" t="s">
        <v>7</v>
      </c>
      <c r="K296" s="112" t="s">
        <v>12</v>
      </c>
      <c r="L296" s="98"/>
      <c r="M296" s="108" t="s">
        <v>11</v>
      </c>
      <c r="N296" s="110" t="s">
        <v>12</v>
      </c>
      <c r="O296" s="77" t="s">
        <v>11</v>
      </c>
      <c r="P296" s="77"/>
      <c r="Q296" s="77"/>
      <c r="R296" s="78" t="s">
        <v>12</v>
      </c>
      <c r="S296" s="80" t="s">
        <v>7</v>
      </c>
      <c r="T296" s="82" t="s">
        <v>12</v>
      </c>
    </row>
    <row r="297" spans="1:20" ht="15.75" thickBot="1">
      <c r="A297" s="97"/>
      <c r="B297" s="97"/>
      <c r="C297" s="92"/>
      <c r="D297" s="93"/>
      <c r="E297" s="99"/>
      <c r="F297" s="109"/>
      <c r="G297" s="111"/>
      <c r="H297" s="109"/>
      <c r="I297" s="79"/>
      <c r="J297" s="81"/>
      <c r="K297" s="113"/>
      <c r="L297" s="99"/>
      <c r="M297" s="109"/>
      <c r="N297" s="111"/>
      <c r="O297" s="2" t="s">
        <v>13</v>
      </c>
      <c r="P297" s="3" t="s">
        <v>14</v>
      </c>
      <c r="Q297" s="3" t="s">
        <v>15</v>
      </c>
      <c r="R297" s="79"/>
      <c r="S297" s="81"/>
      <c r="T297" s="83"/>
    </row>
    <row r="298" spans="1:20" ht="15.75" thickBot="1">
      <c r="A298" s="77"/>
      <c r="B298" s="77"/>
      <c r="C298" s="77"/>
      <c r="D298" s="77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</row>
    <row r="299" spans="1:20" ht="15.75" thickBot="1">
      <c r="A299" s="4" t="s">
        <v>33</v>
      </c>
      <c r="B299" s="4" t="s">
        <v>34</v>
      </c>
      <c r="C299" s="4" t="s">
        <v>42</v>
      </c>
      <c r="D299" s="5" t="s">
        <v>44</v>
      </c>
      <c r="E299" s="6">
        <f>F299+H299+J299</f>
        <v>0</v>
      </c>
      <c r="F299" s="7"/>
      <c r="G299" s="8">
        <f>IF(F299&gt;0,(F299*100/(E299-J299)),0)</f>
        <v>0</v>
      </c>
      <c r="H299" s="7"/>
      <c r="I299" s="9">
        <f>IF(H299&gt;0,(H299*100/(E299-J299)),0)</f>
        <v>0</v>
      </c>
      <c r="J299" s="10"/>
      <c r="K299" s="11">
        <f>IF(J299&gt;0,(J299*100/(E299)),0)</f>
        <v>0</v>
      </c>
      <c r="L299" s="6">
        <f>M299+Q299+S299</f>
        <v>0</v>
      </c>
      <c r="M299" s="7"/>
      <c r="N299" s="8">
        <f>IF(M299&gt;0,(M299*100/(L299-S299)),0)</f>
        <v>0</v>
      </c>
      <c r="O299" s="7"/>
      <c r="P299" s="7"/>
      <c r="Q299" s="7">
        <f>O299+P299</f>
        <v>0</v>
      </c>
      <c r="R299" s="9">
        <f>IF(Q299&gt;0,(Q299*100/(L299-S299)),0)</f>
        <v>0</v>
      </c>
      <c r="S299" s="28"/>
      <c r="T299" s="11">
        <f>IF(S299&gt;0,(S299*100/(L299)),0)</f>
        <v>0</v>
      </c>
    </row>
    <row r="300" spans="1:20" ht="15.75" thickBot="1">
      <c r="A300" s="85" t="s">
        <v>15</v>
      </c>
      <c r="B300" s="85"/>
      <c r="C300" s="85"/>
      <c r="D300" s="85"/>
      <c r="E300" s="18">
        <f>SUM(E299:E299)</f>
        <v>0</v>
      </c>
      <c r="F300" s="19">
        <f>SUM(F299:F299)</f>
        <v>0</v>
      </c>
      <c r="G300" s="31">
        <f>IF(F300&gt;0,(F300*100/(E300-J300)),0)</f>
        <v>0</v>
      </c>
      <c r="H300" s="19">
        <f>SUM(H299:H299)</f>
        <v>0</v>
      </c>
      <c r="I300" s="31">
        <f>IF(H300&gt;0,(H300*100/(E300-J300)),0)</f>
        <v>0</v>
      </c>
      <c r="J300" s="19">
        <f>SUM(J299:J299)</f>
        <v>0</v>
      </c>
      <c r="K300" s="21"/>
      <c r="L300" s="18">
        <f>SUM(L299:L299)</f>
        <v>0</v>
      </c>
      <c r="M300" s="19">
        <f>SUM(M299:M299)</f>
        <v>0</v>
      </c>
      <c r="N300" s="31">
        <f>IF(M300&gt;0,(M300*100/(L300-S300)),0)</f>
        <v>0</v>
      </c>
      <c r="O300" s="19">
        <f>SUM(O299:O299)</f>
        <v>0</v>
      </c>
      <c r="P300" s="19">
        <f>SUM(P299:P299)</f>
        <v>0</v>
      </c>
      <c r="Q300" s="19">
        <f>SUM(Q299:Q299)</f>
        <v>0</v>
      </c>
      <c r="R300" s="31">
        <f>IF(Q300&gt;0,(Q300*100/(L300-S300)),0)</f>
        <v>0</v>
      </c>
      <c r="S300" s="19">
        <f>SUM(S299:S299)</f>
        <v>0</v>
      </c>
      <c r="T300" s="21"/>
    </row>
    <row r="301" spans="1:20" ht="24" thickBot="1">
      <c r="A301" s="86" t="s">
        <v>16</v>
      </c>
      <c r="B301" s="86"/>
      <c r="C301" s="86"/>
      <c r="D301" s="86"/>
      <c r="E301" s="32">
        <f>E300</f>
        <v>0</v>
      </c>
      <c r="F301" s="33">
        <f>F300</f>
        <v>0</v>
      </c>
      <c r="G301" s="38">
        <f>IF(F301&gt;0,(F301*100/(E301-J301)),0)</f>
        <v>0</v>
      </c>
      <c r="H301" s="33">
        <f>H300</f>
        <v>0</v>
      </c>
      <c r="I301" s="39">
        <f>IF(H301&gt;0,(H301*100/(E301-J301)),0)</f>
        <v>0</v>
      </c>
      <c r="J301" s="36">
        <f>J300</f>
        <v>0</v>
      </c>
      <c r="K301" s="37">
        <f>IF(J301&gt;0,(J301*100/(E301)),0)</f>
        <v>0</v>
      </c>
      <c r="L301" s="32">
        <f>SUM(L299:L299)</f>
        <v>0</v>
      </c>
      <c r="M301" s="33">
        <f>M300</f>
        <v>0</v>
      </c>
      <c r="N301" s="38">
        <f>IF(M301&gt;0,(M301*100/(L301-S301)),0)</f>
        <v>0</v>
      </c>
      <c r="O301" s="33">
        <f>O300</f>
        <v>0</v>
      </c>
      <c r="P301" s="33">
        <f>P300</f>
        <v>0</v>
      </c>
      <c r="Q301" s="33">
        <f>Q300</f>
        <v>0</v>
      </c>
      <c r="R301" s="39">
        <f>IF(Q301&gt;0,(Q301*100/(L301-S301)),0)</f>
        <v>0</v>
      </c>
      <c r="S301" s="36">
        <f>S300</f>
        <v>0</v>
      </c>
      <c r="T301" s="37">
        <f>IF(S301&gt;0,(S301*100/(L301)),0)</f>
        <v>0</v>
      </c>
    </row>
  </sheetData>
  <mergeCells count="558">
    <mergeCell ref="A298:T298"/>
    <mergeCell ref="A300:D300"/>
    <mergeCell ref="A301:D301"/>
    <mergeCell ref="M296:M297"/>
    <mergeCell ref="N296:N297"/>
    <mergeCell ref="O296:Q296"/>
    <mergeCell ref="R296:R297"/>
    <mergeCell ref="S296:S297"/>
    <mergeCell ref="G296:G297"/>
    <mergeCell ref="H296:H297"/>
    <mergeCell ref="I296:I297"/>
    <mergeCell ref="J296:J297"/>
    <mergeCell ref="K296:K297"/>
    <mergeCell ref="A292:T292"/>
    <mergeCell ref="A294:B294"/>
    <mergeCell ref="C294:D297"/>
    <mergeCell ref="E294:K294"/>
    <mergeCell ref="L294:T294"/>
    <mergeCell ref="A295:A297"/>
    <mergeCell ref="B295:B297"/>
    <mergeCell ref="E295:E297"/>
    <mergeCell ref="F295:G295"/>
    <mergeCell ref="H295:I295"/>
    <mergeCell ref="J295:K295"/>
    <mergeCell ref="L295:L297"/>
    <mergeCell ref="M295:N295"/>
    <mergeCell ref="O295:R295"/>
    <mergeCell ref="S295:T295"/>
    <mergeCell ref="F296:F297"/>
    <mergeCell ref="T296:T297"/>
    <mergeCell ref="F261:F262"/>
    <mergeCell ref="A291:T291"/>
    <mergeCell ref="M280:M281"/>
    <mergeCell ref="N280:N281"/>
    <mergeCell ref="O280:Q280"/>
    <mergeCell ref="R280:R281"/>
    <mergeCell ref="S280:S281"/>
    <mergeCell ref="G280:G281"/>
    <mergeCell ref="H280:H281"/>
    <mergeCell ref="I280:I281"/>
    <mergeCell ref="J280:J281"/>
    <mergeCell ref="K280:K281"/>
    <mergeCell ref="F280:F281"/>
    <mergeCell ref="T280:T281"/>
    <mergeCell ref="A260:A262"/>
    <mergeCell ref="A269:D269"/>
    <mergeCell ref="A270:D270"/>
    <mergeCell ref="A275:T275"/>
    <mergeCell ref="M261:M262"/>
    <mergeCell ref="N261:N262"/>
    <mergeCell ref="A282:T282"/>
    <mergeCell ref="A285:D285"/>
    <mergeCell ref="A286:D286"/>
    <mergeCell ref="A276:T276"/>
    <mergeCell ref="A278:B278"/>
    <mergeCell ref="C278:D281"/>
    <mergeCell ref="E278:K278"/>
    <mergeCell ref="L278:T278"/>
    <mergeCell ref="A279:A281"/>
    <mergeCell ref="B279:B281"/>
    <mergeCell ref="E279:E281"/>
    <mergeCell ref="F279:G279"/>
    <mergeCell ref="H279:I279"/>
    <mergeCell ref="J279:K279"/>
    <mergeCell ref="L279:L281"/>
    <mergeCell ref="M279:N279"/>
    <mergeCell ref="O279:R279"/>
    <mergeCell ref="S279:T279"/>
    <mergeCell ref="F244:F245"/>
    <mergeCell ref="O261:Q261"/>
    <mergeCell ref="R261:R262"/>
    <mergeCell ref="G261:G262"/>
    <mergeCell ref="H261:H262"/>
    <mergeCell ref="I261:I262"/>
    <mergeCell ref="J261:J262"/>
    <mergeCell ref="K261:K262"/>
    <mergeCell ref="A263:T263"/>
    <mergeCell ref="I244:I245"/>
    <mergeCell ref="J244:J245"/>
    <mergeCell ref="K244:K245"/>
    <mergeCell ref="C259:D262"/>
    <mergeCell ref="E259:K259"/>
    <mergeCell ref="L259:T259"/>
    <mergeCell ref="S260:T260"/>
    <mergeCell ref="T261:T262"/>
    <mergeCell ref="S261:S262"/>
    <mergeCell ref="A256:T256"/>
    <mergeCell ref="A257:T257"/>
    <mergeCell ref="A259:B259"/>
    <mergeCell ref="A246:T246"/>
    <mergeCell ref="A250:D250"/>
    <mergeCell ref="A251:D251"/>
    <mergeCell ref="G244:G245"/>
    <mergeCell ref="H244:H245"/>
    <mergeCell ref="A231:T231"/>
    <mergeCell ref="A233:D233"/>
    <mergeCell ref="A234:D234"/>
    <mergeCell ref="A239:T239"/>
    <mergeCell ref="B260:B262"/>
    <mergeCell ref="E260:E262"/>
    <mergeCell ref="F260:G260"/>
    <mergeCell ref="H260:I260"/>
    <mergeCell ref="J260:K260"/>
    <mergeCell ref="L260:L262"/>
    <mergeCell ref="M260:N260"/>
    <mergeCell ref="O260:R260"/>
    <mergeCell ref="A240:T240"/>
    <mergeCell ref="A242:B242"/>
    <mergeCell ref="C242:D245"/>
    <mergeCell ref="E242:K242"/>
    <mergeCell ref="L242:T242"/>
    <mergeCell ref="A243:A245"/>
    <mergeCell ref="B243:B245"/>
    <mergeCell ref="E243:E245"/>
    <mergeCell ref="F243:G243"/>
    <mergeCell ref="H243:I243"/>
    <mergeCell ref="I229:I230"/>
    <mergeCell ref="J229:J230"/>
    <mergeCell ref="K229:K230"/>
    <mergeCell ref="T244:T245"/>
    <mergeCell ref="M244:M245"/>
    <mergeCell ref="N244:N245"/>
    <mergeCell ref="O244:Q244"/>
    <mergeCell ref="R244:R245"/>
    <mergeCell ref="S244:S245"/>
    <mergeCell ref="J243:K243"/>
    <mergeCell ref="L243:L245"/>
    <mergeCell ref="M243:N243"/>
    <mergeCell ref="O243:R243"/>
    <mergeCell ref="S243:T243"/>
    <mergeCell ref="A225:T225"/>
    <mergeCell ref="A227:B227"/>
    <mergeCell ref="C227:D230"/>
    <mergeCell ref="E227:K227"/>
    <mergeCell ref="L227:T227"/>
    <mergeCell ref="A228:A230"/>
    <mergeCell ref="B228:B230"/>
    <mergeCell ref="E228:E230"/>
    <mergeCell ref="F228:G228"/>
    <mergeCell ref="H228:I228"/>
    <mergeCell ref="J228:K228"/>
    <mergeCell ref="L228:L230"/>
    <mergeCell ref="M228:N228"/>
    <mergeCell ref="O228:R228"/>
    <mergeCell ref="S228:T228"/>
    <mergeCell ref="F229:F230"/>
    <mergeCell ref="T229:T230"/>
    <mergeCell ref="M229:M230"/>
    <mergeCell ref="N229:N230"/>
    <mergeCell ref="O229:Q229"/>
    <mergeCell ref="R229:R230"/>
    <mergeCell ref="S229:S230"/>
    <mergeCell ref="G229:G230"/>
    <mergeCell ref="H229:H230"/>
    <mergeCell ref="A216:T216"/>
    <mergeCell ref="A218:D218"/>
    <mergeCell ref="A219:D219"/>
    <mergeCell ref="A224:T224"/>
    <mergeCell ref="M214:M215"/>
    <mergeCell ref="N214:N215"/>
    <mergeCell ref="O214:Q214"/>
    <mergeCell ref="R214:R215"/>
    <mergeCell ref="S214:S215"/>
    <mergeCell ref="G214:G215"/>
    <mergeCell ref="H214:H215"/>
    <mergeCell ref="I214:I215"/>
    <mergeCell ref="J214:J215"/>
    <mergeCell ref="K214:K215"/>
    <mergeCell ref="A210:T210"/>
    <mergeCell ref="A212:B212"/>
    <mergeCell ref="C212:D215"/>
    <mergeCell ref="E212:K212"/>
    <mergeCell ref="L212:T212"/>
    <mergeCell ref="A213:A215"/>
    <mergeCell ref="B213:B215"/>
    <mergeCell ref="E213:E215"/>
    <mergeCell ref="F213:G213"/>
    <mergeCell ref="H213:I213"/>
    <mergeCell ref="J213:K213"/>
    <mergeCell ref="L213:L215"/>
    <mergeCell ref="M213:N213"/>
    <mergeCell ref="O213:R213"/>
    <mergeCell ref="S213:T213"/>
    <mergeCell ref="F214:F215"/>
    <mergeCell ref="T214:T215"/>
    <mergeCell ref="A174:T174"/>
    <mergeCell ref="A178:D178"/>
    <mergeCell ref="A179:D179"/>
    <mergeCell ref="A209:T209"/>
    <mergeCell ref="M172:M173"/>
    <mergeCell ref="N172:N173"/>
    <mergeCell ref="O172:Q172"/>
    <mergeCell ref="R172:R173"/>
    <mergeCell ref="S172:S173"/>
    <mergeCell ref="G172:G173"/>
    <mergeCell ref="H172:H173"/>
    <mergeCell ref="I172:I173"/>
    <mergeCell ref="J172:J173"/>
    <mergeCell ref="K172:K173"/>
    <mergeCell ref="A198:B198"/>
    <mergeCell ref="C198:D201"/>
    <mergeCell ref="E198:K198"/>
    <mergeCell ref="L198:T198"/>
    <mergeCell ref="A199:A201"/>
    <mergeCell ref="B199:B201"/>
    <mergeCell ref="E199:E201"/>
    <mergeCell ref="F199:G199"/>
    <mergeCell ref="H199:I199"/>
    <mergeCell ref="J199:K199"/>
    <mergeCell ref="A168:T168"/>
    <mergeCell ref="A170:B170"/>
    <mergeCell ref="C170:D173"/>
    <mergeCell ref="E170:K170"/>
    <mergeCell ref="L170:T170"/>
    <mergeCell ref="A171:A173"/>
    <mergeCell ref="B171:B173"/>
    <mergeCell ref="E171:E173"/>
    <mergeCell ref="F171:G171"/>
    <mergeCell ref="H171:I171"/>
    <mergeCell ref="J171:K171"/>
    <mergeCell ref="L171:L173"/>
    <mergeCell ref="M171:N171"/>
    <mergeCell ref="O171:R171"/>
    <mergeCell ref="S171:T171"/>
    <mergeCell ref="F172:F173"/>
    <mergeCell ref="T172:T173"/>
    <mergeCell ref="A158:T158"/>
    <mergeCell ref="A161:D161"/>
    <mergeCell ref="A162:D162"/>
    <mergeCell ref="A167:T167"/>
    <mergeCell ref="M156:M157"/>
    <mergeCell ref="N156:N157"/>
    <mergeCell ref="O156:Q156"/>
    <mergeCell ref="R156:R157"/>
    <mergeCell ref="S156:S157"/>
    <mergeCell ref="G156:G157"/>
    <mergeCell ref="H156:H157"/>
    <mergeCell ref="I156:I157"/>
    <mergeCell ref="J156:J157"/>
    <mergeCell ref="K156:K157"/>
    <mergeCell ref="A152:T152"/>
    <mergeCell ref="A154:B154"/>
    <mergeCell ref="C154:D157"/>
    <mergeCell ref="E154:K154"/>
    <mergeCell ref="L154:T154"/>
    <mergeCell ref="A155:A157"/>
    <mergeCell ref="B155:B157"/>
    <mergeCell ref="E155:E157"/>
    <mergeCell ref="F155:G155"/>
    <mergeCell ref="H155:I155"/>
    <mergeCell ref="J155:K155"/>
    <mergeCell ref="L155:L157"/>
    <mergeCell ref="M155:N155"/>
    <mergeCell ref="O155:R155"/>
    <mergeCell ref="S155:T155"/>
    <mergeCell ref="F156:F157"/>
    <mergeCell ref="T156:T157"/>
    <mergeCell ref="A138:T138"/>
    <mergeCell ref="A145:D145"/>
    <mergeCell ref="A146:D146"/>
    <mergeCell ref="A151:T151"/>
    <mergeCell ref="M136:M137"/>
    <mergeCell ref="N136:N137"/>
    <mergeCell ref="O136:Q136"/>
    <mergeCell ref="R136:R137"/>
    <mergeCell ref="S136:S137"/>
    <mergeCell ref="G136:G137"/>
    <mergeCell ref="H136:H137"/>
    <mergeCell ref="I136:I137"/>
    <mergeCell ref="J136:J137"/>
    <mergeCell ref="K136:K137"/>
    <mergeCell ref="A132:T132"/>
    <mergeCell ref="A134:B134"/>
    <mergeCell ref="C134:D137"/>
    <mergeCell ref="E134:K134"/>
    <mergeCell ref="L134:T134"/>
    <mergeCell ref="A135:A137"/>
    <mergeCell ref="B135:B137"/>
    <mergeCell ref="E135:E137"/>
    <mergeCell ref="F135:G135"/>
    <mergeCell ref="H135:I135"/>
    <mergeCell ref="J135:K135"/>
    <mergeCell ref="L135:L137"/>
    <mergeCell ref="M135:N135"/>
    <mergeCell ref="O135:R135"/>
    <mergeCell ref="S135:T135"/>
    <mergeCell ref="F136:F137"/>
    <mergeCell ref="T136:T137"/>
    <mergeCell ref="A121:T121"/>
    <mergeCell ref="A125:D125"/>
    <mergeCell ref="A126:D126"/>
    <mergeCell ref="A131:T131"/>
    <mergeCell ref="M119:M120"/>
    <mergeCell ref="N119:N120"/>
    <mergeCell ref="O119:Q119"/>
    <mergeCell ref="R119:R120"/>
    <mergeCell ref="S119:S120"/>
    <mergeCell ref="G119:G120"/>
    <mergeCell ref="H119:H120"/>
    <mergeCell ref="I119:I120"/>
    <mergeCell ref="J119:J120"/>
    <mergeCell ref="K119:K120"/>
    <mergeCell ref="A115:T115"/>
    <mergeCell ref="A117:B117"/>
    <mergeCell ref="C117:D120"/>
    <mergeCell ref="E117:K117"/>
    <mergeCell ref="L117:T117"/>
    <mergeCell ref="A118:A120"/>
    <mergeCell ref="B118:B120"/>
    <mergeCell ref="E118:E120"/>
    <mergeCell ref="F118:G118"/>
    <mergeCell ref="H118:I118"/>
    <mergeCell ref="J118:K118"/>
    <mergeCell ref="L118:L120"/>
    <mergeCell ref="M118:N118"/>
    <mergeCell ref="O118:R118"/>
    <mergeCell ref="S118:T118"/>
    <mergeCell ref="F119:F120"/>
    <mergeCell ref="T119:T120"/>
    <mergeCell ref="A82:T82"/>
    <mergeCell ref="A91:D91"/>
    <mergeCell ref="A92:D92"/>
    <mergeCell ref="A114:T114"/>
    <mergeCell ref="M80:M81"/>
    <mergeCell ref="N80:N81"/>
    <mergeCell ref="O80:Q80"/>
    <mergeCell ref="R80:R81"/>
    <mergeCell ref="S80:S81"/>
    <mergeCell ref="G80:G81"/>
    <mergeCell ref="H80:H81"/>
    <mergeCell ref="I80:I81"/>
    <mergeCell ref="J80:J81"/>
    <mergeCell ref="K80:K81"/>
    <mergeCell ref="K102:K103"/>
    <mergeCell ref="M102:M103"/>
    <mergeCell ref="N102:N103"/>
    <mergeCell ref="O102:Q102"/>
    <mergeCell ref="R102:R103"/>
    <mergeCell ref="S102:S103"/>
    <mergeCell ref="T102:T103"/>
    <mergeCell ref="A104:T104"/>
    <mergeCell ref="A108:D108"/>
    <mergeCell ref="A109:D109"/>
    <mergeCell ref="C78:D81"/>
    <mergeCell ref="E78:K78"/>
    <mergeCell ref="L78:T78"/>
    <mergeCell ref="A79:A81"/>
    <mergeCell ref="B79:B81"/>
    <mergeCell ref="E79:E81"/>
    <mergeCell ref="F79:G79"/>
    <mergeCell ref="H79:I79"/>
    <mergeCell ref="J79:K79"/>
    <mergeCell ref="L79:L81"/>
    <mergeCell ref="M79:N79"/>
    <mergeCell ref="O79:R79"/>
    <mergeCell ref="S79:T79"/>
    <mergeCell ref="F80:F81"/>
    <mergeCell ref="T80:T81"/>
    <mergeCell ref="A43:T43"/>
    <mergeCell ref="A53:D53"/>
    <mergeCell ref="A54:D54"/>
    <mergeCell ref="A75:T75"/>
    <mergeCell ref="M41:M42"/>
    <mergeCell ref="N41:N42"/>
    <mergeCell ref="O41:Q41"/>
    <mergeCell ref="R41:R42"/>
    <mergeCell ref="S41:S42"/>
    <mergeCell ref="G41:G42"/>
    <mergeCell ref="H41:H42"/>
    <mergeCell ref="I41:I42"/>
    <mergeCell ref="J41:J42"/>
    <mergeCell ref="K41:K42"/>
    <mergeCell ref="A59:T59"/>
    <mergeCell ref="A60:T60"/>
    <mergeCell ref="A62:B62"/>
    <mergeCell ref="C62:D65"/>
    <mergeCell ref="E62:K62"/>
    <mergeCell ref="L62:T62"/>
    <mergeCell ref="A63:A65"/>
    <mergeCell ref="B63:B65"/>
    <mergeCell ref="E63:E65"/>
    <mergeCell ref="F63:G63"/>
    <mergeCell ref="A37:T37"/>
    <mergeCell ref="A39:B39"/>
    <mergeCell ref="C39:D42"/>
    <mergeCell ref="E39:K39"/>
    <mergeCell ref="L39:T39"/>
    <mergeCell ref="A40:A42"/>
    <mergeCell ref="B40:B42"/>
    <mergeCell ref="E40:E42"/>
    <mergeCell ref="F40:G40"/>
    <mergeCell ref="H40:I40"/>
    <mergeCell ref="J40:K40"/>
    <mergeCell ref="L40:L42"/>
    <mergeCell ref="M40:N40"/>
    <mergeCell ref="O40:R40"/>
    <mergeCell ref="S40:T40"/>
    <mergeCell ref="F41:F42"/>
    <mergeCell ref="T41:T42"/>
    <mergeCell ref="A36:T36"/>
    <mergeCell ref="A25:T25"/>
    <mergeCell ref="A30:D30"/>
    <mergeCell ref="A31:D31"/>
    <mergeCell ref="E22:E24"/>
    <mergeCell ref="S23:S24"/>
    <mergeCell ref="T23:T24"/>
    <mergeCell ref="J22:K22"/>
    <mergeCell ref="S22:T22"/>
    <mergeCell ref="F23:F24"/>
    <mergeCell ref="G23:G24"/>
    <mergeCell ref="H23:H24"/>
    <mergeCell ref="I23:I24"/>
    <mergeCell ref="J23:J24"/>
    <mergeCell ref="K23:K24"/>
    <mergeCell ref="M23:M24"/>
    <mergeCell ref="N23:N24"/>
    <mergeCell ref="L22:L24"/>
    <mergeCell ref="M22:N22"/>
    <mergeCell ref="O22:R22"/>
    <mergeCell ref="A21:B21"/>
    <mergeCell ref="C21:D24"/>
    <mergeCell ref="E21:K21"/>
    <mergeCell ref="L21:T21"/>
    <mergeCell ref="A22:A24"/>
    <mergeCell ref="B22:B24"/>
    <mergeCell ref="F22:G22"/>
    <mergeCell ref="H22:I22"/>
    <mergeCell ref="R23:R24"/>
    <mergeCell ref="O23:Q23"/>
    <mergeCell ref="A18:T18"/>
    <mergeCell ref="A19:T19"/>
    <mergeCell ref="O6:Q6"/>
    <mergeCell ref="R6:R7"/>
    <mergeCell ref="S6:S7"/>
    <mergeCell ref="T6:T7"/>
    <mergeCell ref="A8:T8"/>
    <mergeCell ref="A14:D14"/>
    <mergeCell ref="A15:D15"/>
    <mergeCell ref="A1:T1"/>
    <mergeCell ref="A2:T2"/>
    <mergeCell ref="A4:B4"/>
    <mergeCell ref="C4:D7"/>
    <mergeCell ref="E4:K4"/>
    <mergeCell ref="L4:T4"/>
    <mergeCell ref="A5:A7"/>
    <mergeCell ref="B5:B7"/>
    <mergeCell ref="E5:E7"/>
    <mergeCell ref="F5:G5"/>
    <mergeCell ref="H5:I5"/>
    <mergeCell ref="J5:K5"/>
    <mergeCell ref="L5:L7"/>
    <mergeCell ref="M5:N5"/>
    <mergeCell ref="O5:R5"/>
    <mergeCell ref="S5:T5"/>
    <mergeCell ref="F6:F7"/>
    <mergeCell ref="G6:G7"/>
    <mergeCell ref="H6:H7"/>
    <mergeCell ref="I6:I7"/>
    <mergeCell ref="J6:J7"/>
    <mergeCell ref="K6:K7"/>
    <mergeCell ref="M6:M7"/>
    <mergeCell ref="N6:N7"/>
    <mergeCell ref="T64:T65"/>
    <mergeCell ref="A202:T202"/>
    <mergeCell ref="A204:D204"/>
    <mergeCell ref="A205:D205"/>
    <mergeCell ref="A195:T195"/>
    <mergeCell ref="A196:T196"/>
    <mergeCell ref="L199:L201"/>
    <mergeCell ref="M199:N199"/>
    <mergeCell ref="O199:R199"/>
    <mergeCell ref="S199:T199"/>
    <mergeCell ref="F200:F201"/>
    <mergeCell ref="G200:G201"/>
    <mergeCell ref="H200:H201"/>
    <mergeCell ref="I200:I201"/>
    <mergeCell ref="J200:J201"/>
    <mergeCell ref="K200:K201"/>
    <mergeCell ref="M200:M201"/>
    <mergeCell ref="N200:N201"/>
    <mergeCell ref="O200:Q200"/>
    <mergeCell ref="R200:R201"/>
    <mergeCell ref="S200:S201"/>
    <mergeCell ref="T200:T201"/>
    <mergeCell ref="A76:T76"/>
    <mergeCell ref="A78:B78"/>
    <mergeCell ref="O101:R101"/>
    <mergeCell ref="S101:T101"/>
    <mergeCell ref="F102:F103"/>
    <mergeCell ref="G102:G103"/>
    <mergeCell ref="H102:H103"/>
    <mergeCell ref="I102:I103"/>
    <mergeCell ref="J102:J103"/>
    <mergeCell ref="H63:I63"/>
    <mergeCell ref="J63:K63"/>
    <mergeCell ref="L63:L65"/>
    <mergeCell ref="M63:N63"/>
    <mergeCell ref="O63:R63"/>
    <mergeCell ref="S63:T63"/>
    <mergeCell ref="F64:F65"/>
    <mergeCell ref="G64:G65"/>
    <mergeCell ref="H64:H65"/>
    <mergeCell ref="I64:I65"/>
    <mergeCell ref="J64:J65"/>
    <mergeCell ref="K64:K65"/>
    <mergeCell ref="M64:M65"/>
    <mergeCell ref="N64:N65"/>
    <mergeCell ref="O64:Q64"/>
    <mergeCell ref="R64:R65"/>
    <mergeCell ref="S64:S65"/>
    <mergeCell ref="G187:G188"/>
    <mergeCell ref="H187:H188"/>
    <mergeCell ref="I187:I188"/>
    <mergeCell ref="J187:J188"/>
    <mergeCell ref="K187:K188"/>
    <mergeCell ref="M187:M188"/>
    <mergeCell ref="N187:N188"/>
    <mergeCell ref="A66:T66"/>
    <mergeCell ref="A69:D69"/>
    <mergeCell ref="A70:D70"/>
    <mergeCell ref="A97:T97"/>
    <mergeCell ref="A98:T98"/>
    <mergeCell ref="A100:B100"/>
    <mergeCell ref="C100:D103"/>
    <mergeCell ref="E100:K100"/>
    <mergeCell ref="L100:T100"/>
    <mergeCell ref="A101:A103"/>
    <mergeCell ref="B101:B103"/>
    <mergeCell ref="E101:E103"/>
    <mergeCell ref="F101:G101"/>
    <mergeCell ref="H101:I101"/>
    <mergeCell ref="J101:K101"/>
    <mergeCell ref="L101:L103"/>
    <mergeCell ref="M101:N101"/>
    <mergeCell ref="O187:Q187"/>
    <mergeCell ref="R187:R188"/>
    <mergeCell ref="S187:S188"/>
    <mergeCell ref="T187:T188"/>
    <mergeCell ref="A189:T189"/>
    <mergeCell ref="A191:D191"/>
    <mergeCell ref="A192:D192"/>
    <mergeCell ref="A182:T182"/>
    <mergeCell ref="A183:T183"/>
    <mergeCell ref="A185:B185"/>
    <mergeCell ref="C185:D188"/>
    <mergeCell ref="E185:K185"/>
    <mergeCell ref="L185:T185"/>
    <mergeCell ref="A186:A188"/>
    <mergeCell ref="B186:B188"/>
    <mergeCell ref="E186:E188"/>
    <mergeCell ref="F186:G186"/>
    <mergeCell ref="H186:I186"/>
    <mergeCell ref="J186:K186"/>
    <mergeCell ref="L186:L188"/>
    <mergeCell ref="M186:N186"/>
    <mergeCell ref="O186:R186"/>
    <mergeCell ref="S186:T186"/>
    <mergeCell ref="F187:F18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"/>
  <sheetViews>
    <sheetView tabSelected="1" view="pageLayout" topLeftCell="C16" zoomScaleNormal="100" workbookViewId="0">
      <selection activeCell="Q27" sqref="Q27"/>
    </sheetView>
  </sheetViews>
  <sheetFormatPr defaultColWidth="12" defaultRowHeight="14.25"/>
  <cols>
    <col min="1" max="2" width="12" style="51" hidden="1" customWidth="1"/>
    <col min="3" max="3" width="10.75" style="51" customWidth="1"/>
    <col min="4" max="4" width="11.125" style="51" customWidth="1"/>
    <col min="5" max="5" width="6.5" style="51" customWidth="1"/>
    <col min="6" max="6" width="4.625" style="51" customWidth="1"/>
    <col min="7" max="7" width="4.75" style="51" customWidth="1"/>
    <col min="8" max="8" width="4.25" style="51" customWidth="1"/>
    <col min="9" max="9" width="7.25" style="51" customWidth="1"/>
    <col min="10" max="10" width="6.375" style="51" customWidth="1"/>
    <col min="11" max="11" width="4.75" style="51" customWidth="1"/>
    <col min="12" max="12" width="6" style="51" customWidth="1"/>
    <col min="13" max="13" width="5" style="51" customWidth="1"/>
    <col min="14" max="14" width="6.25" style="51" customWidth="1"/>
    <col min="15" max="15" width="5.5" style="51" customWidth="1"/>
    <col min="16" max="16" width="5.625" style="51" customWidth="1"/>
    <col min="17" max="17" width="10.75" style="51" customWidth="1"/>
    <col min="18" max="18" width="0.125" style="51" customWidth="1"/>
    <col min="19" max="16384" width="12" style="51"/>
  </cols>
  <sheetData>
    <row r="1" spans="1:20">
      <c r="A1" s="154" t="s">
        <v>70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50"/>
    </row>
    <row r="2" spans="1:20">
      <c r="A2" s="154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50"/>
    </row>
    <row r="3" spans="1:20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0"/>
      <c r="R3" s="50"/>
    </row>
    <row r="4" spans="1:20">
      <c r="A4" s="50"/>
      <c r="B4" s="50"/>
      <c r="C4" s="155" t="s">
        <v>66</v>
      </c>
      <c r="D4" s="155"/>
      <c r="E4" s="162" t="s">
        <v>3</v>
      </c>
      <c r="F4" s="162"/>
      <c r="G4" s="162"/>
      <c r="H4" s="162"/>
      <c r="I4" s="162"/>
      <c r="J4" s="162" t="s">
        <v>4</v>
      </c>
      <c r="K4" s="162"/>
      <c r="L4" s="162"/>
      <c r="M4" s="162"/>
      <c r="N4" s="162"/>
      <c r="O4" s="162"/>
      <c r="P4" s="162"/>
      <c r="Q4" s="163" t="s">
        <v>32</v>
      </c>
      <c r="R4" s="50"/>
    </row>
    <row r="5" spans="1:20">
      <c r="A5" s="50"/>
      <c r="B5" s="50"/>
      <c r="C5" s="164" t="s">
        <v>31</v>
      </c>
      <c r="D5" s="165" t="s">
        <v>30</v>
      </c>
      <c r="E5" s="166" t="s">
        <v>7</v>
      </c>
      <c r="F5" s="167" t="s">
        <v>8</v>
      </c>
      <c r="G5" s="167"/>
      <c r="H5" s="161" t="s">
        <v>9</v>
      </c>
      <c r="I5" s="161"/>
      <c r="J5" s="166" t="s">
        <v>7</v>
      </c>
      <c r="K5" s="167" t="s">
        <v>8</v>
      </c>
      <c r="L5" s="167"/>
      <c r="M5" s="161" t="s">
        <v>9</v>
      </c>
      <c r="N5" s="161"/>
      <c r="O5" s="161"/>
      <c r="P5" s="161"/>
      <c r="Q5" s="163"/>
      <c r="R5" s="50"/>
    </row>
    <row r="6" spans="1:20">
      <c r="A6" s="50"/>
      <c r="B6" s="50"/>
      <c r="C6" s="164"/>
      <c r="D6" s="165"/>
      <c r="E6" s="166"/>
      <c r="F6" s="158" t="s">
        <v>11</v>
      </c>
      <c r="G6" s="159" t="s">
        <v>12</v>
      </c>
      <c r="H6" s="158" t="s">
        <v>11</v>
      </c>
      <c r="I6" s="160" t="s">
        <v>12</v>
      </c>
      <c r="J6" s="166"/>
      <c r="K6" s="158" t="s">
        <v>11</v>
      </c>
      <c r="L6" s="159" t="s">
        <v>12</v>
      </c>
      <c r="M6" s="155" t="s">
        <v>11</v>
      </c>
      <c r="N6" s="155"/>
      <c r="O6" s="155"/>
      <c r="P6" s="160" t="s">
        <v>12</v>
      </c>
      <c r="Q6" s="168" t="s">
        <v>11</v>
      </c>
      <c r="R6" s="50"/>
    </row>
    <row r="7" spans="1:20">
      <c r="A7" s="50"/>
      <c r="B7" s="50"/>
      <c r="C7" s="164"/>
      <c r="D7" s="165"/>
      <c r="E7" s="166"/>
      <c r="F7" s="158"/>
      <c r="G7" s="159"/>
      <c r="H7" s="158"/>
      <c r="I7" s="160"/>
      <c r="J7" s="166"/>
      <c r="K7" s="158"/>
      <c r="L7" s="159"/>
      <c r="M7" s="54" t="s">
        <v>13</v>
      </c>
      <c r="N7" s="55" t="s">
        <v>14</v>
      </c>
      <c r="O7" s="55" t="s">
        <v>15</v>
      </c>
      <c r="P7" s="160"/>
      <c r="Q7" s="169"/>
      <c r="R7" s="50"/>
    </row>
    <row r="8" spans="1:20">
      <c r="A8" s="50"/>
      <c r="B8" s="50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56"/>
      <c r="R8" s="50"/>
    </row>
    <row r="9" spans="1:20">
      <c r="A9" s="50"/>
      <c r="B9" s="50"/>
      <c r="C9" s="57" t="s">
        <v>61</v>
      </c>
      <c r="D9" s="58" t="s">
        <v>62</v>
      </c>
      <c r="E9" s="59">
        <v>12</v>
      </c>
      <c r="F9" s="60">
        <v>9</v>
      </c>
      <c r="G9" s="61">
        <f t="shared" ref="G9:G14" si="0">PRODUCT(F9*100/E9)</f>
        <v>75</v>
      </c>
      <c r="H9" s="60">
        <v>3</v>
      </c>
      <c r="I9" s="62">
        <f>PRODUCT(H9*100/E9)</f>
        <v>25</v>
      </c>
      <c r="J9" s="59">
        <v>41</v>
      </c>
      <c r="K9" s="60">
        <v>18</v>
      </c>
      <c r="L9" s="61">
        <f>PRODUCT(K9*100/J9)</f>
        <v>43.902439024390247</v>
      </c>
      <c r="M9" s="60">
        <v>13</v>
      </c>
      <c r="N9" s="60">
        <v>10</v>
      </c>
      <c r="O9" s="63">
        <v>23</v>
      </c>
      <c r="P9" s="62">
        <f>PRODUCT(O9*100/J9)</f>
        <v>56.097560975609753</v>
      </c>
      <c r="Q9" s="64">
        <v>0</v>
      </c>
      <c r="R9" s="50"/>
      <c r="T9" s="65"/>
    </row>
    <row r="10" spans="1:20">
      <c r="A10" s="50"/>
      <c r="B10" s="50"/>
      <c r="C10" s="57" t="s">
        <v>64</v>
      </c>
      <c r="D10" s="58" t="s">
        <v>65</v>
      </c>
      <c r="E10" s="59">
        <v>27</v>
      </c>
      <c r="F10" s="60">
        <v>11</v>
      </c>
      <c r="G10" s="61">
        <f t="shared" si="0"/>
        <v>40.74074074074074</v>
      </c>
      <c r="H10" s="60">
        <v>15</v>
      </c>
      <c r="I10" s="62">
        <f>PRODUCT(H10*100/E10)</f>
        <v>55.555555555555557</v>
      </c>
      <c r="J10" s="59">
        <v>49</v>
      </c>
      <c r="K10" s="60">
        <v>6</v>
      </c>
      <c r="L10" s="61">
        <f>PRODUCT(K10*100/J10)</f>
        <v>12.244897959183673</v>
      </c>
      <c r="M10" s="60">
        <v>26</v>
      </c>
      <c r="N10" s="60">
        <v>17</v>
      </c>
      <c r="O10" s="63">
        <f t="shared" ref="O10:O14" si="1">SUM(M10:N10)</f>
        <v>43</v>
      </c>
      <c r="P10" s="62">
        <f>PRODUCT(O10*100/J10)</f>
        <v>87.755102040816325</v>
      </c>
      <c r="Q10" s="64">
        <v>0</v>
      </c>
      <c r="R10" s="50"/>
    </row>
    <row r="11" spans="1:20">
      <c r="A11" s="50"/>
      <c r="B11" s="50"/>
      <c r="C11" s="57" t="s">
        <v>71</v>
      </c>
      <c r="D11" s="58" t="s">
        <v>72</v>
      </c>
      <c r="E11" s="59">
        <v>46</v>
      </c>
      <c r="F11" s="60">
        <v>27</v>
      </c>
      <c r="G11" s="61">
        <f t="shared" si="0"/>
        <v>58.695652173913047</v>
      </c>
      <c r="H11" s="60">
        <v>16</v>
      </c>
      <c r="I11" s="62">
        <f>PRODUCT(H11*100/E11)</f>
        <v>34.782608695652172</v>
      </c>
      <c r="J11" s="59">
        <v>137</v>
      </c>
      <c r="K11" s="60">
        <v>26</v>
      </c>
      <c r="L11" s="61">
        <f>PRODUCT(K11*100/J11)</f>
        <v>18.978102189781023</v>
      </c>
      <c r="M11" s="60">
        <v>58</v>
      </c>
      <c r="N11" s="60">
        <v>51</v>
      </c>
      <c r="O11" s="63">
        <f t="shared" si="1"/>
        <v>109</v>
      </c>
      <c r="P11" s="62">
        <f>PRODUCT(O11*100/J11)</f>
        <v>79.56204379562044</v>
      </c>
      <c r="Q11" s="64">
        <v>0</v>
      </c>
      <c r="R11" s="50"/>
    </row>
    <row r="12" spans="1:20">
      <c r="A12" s="50"/>
      <c r="B12" s="50"/>
      <c r="C12" s="57" t="s">
        <v>68</v>
      </c>
      <c r="D12" s="58" t="s">
        <v>67</v>
      </c>
      <c r="E12" s="59">
        <v>1</v>
      </c>
      <c r="F12" s="60">
        <v>0</v>
      </c>
      <c r="G12" s="61">
        <f t="shared" si="0"/>
        <v>0</v>
      </c>
      <c r="H12" s="60">
        <v>1</v>
      </c>
      <c r="I12" s="62">
        <f>PRODUCT(H12*100/E12)</f>
        <v>100</v>
      </c>
      <c r="J12" s="59">
        <v>0</v>
      </c>
      <c r="K12" s="60">
        <v>0</v>
      </c>
      <c r="L12" s="61">
        <v>0</v>
      </c>
      <c r="M12" s="60">
        <v>0</v>
      </c>
      <c r="N12" s="60">
        <v>0</v>
      </c>
      <c r="O12" s="63">
        <f t="shared" si="1"/>
        <v>0</v>
      </c>
      <c r="P12" s="62">
        <v>0</v>
      </c>
      <c r="Q12" s="64">
        <v>0</v>
      </c>
      <c r="R12" s="50"/>
      <c r="T12" s="66"/>
    </row>
    <row r="13" spans="1:20">
      <c r="A13" s="50"/>
      <c r="B13" s="50"/>
      <c r="C13" s="156" t="s">
        <v>15</v>
      </c>
      <c r="D13" s="156"/>
      <c r="E13" s="67">
        <f>SUM(F13,H13)</f>
        <v>82</v>
      </c>
      <c r="F13" s="68">
        <f>SUM(F9:F12)</f>
        <v>47</v>
      </c>
      <c r="G13" s="61"/>
      <c r="H13" s="68">
        <f>SUM(H9:H12)</f>
        <v>35</v>
      </c>
      <c r="I13" s="62"/>
      <c r="J13" s="67">
        <f>SUM(J9:J12)</f>
        <v>227</v>
      </c>
      <c r="K13" s="68">
        <f>SUM(K9:K12)</f>
        <v>50</v>
      </c>
      <c r="L13" s="61"/>
      <c r="M13" s="68">
        <f>T8+SUM(M9:M12)</f>
        <v>97</v>
      </c>
      <c r="N13" s="68">
        <f>SUM(N9:N12)</f>
        <v>78</v>
      </c>
      <c r="O13" s="68">
        <f t="shared" si="1"/>
        <v>175</v>
      </c>
      <c r="P13" s="62"/>
      <c r="Q13" s="56"/>
      <c r="R13" s="50"/>
    </row>
    <row r="14" spans="1:20">
      <c r="A14" s="50"/>
      <c r="B14" s="50"/>
      <c r="C14" s="157" t="s">
        <v>16</v>
      </c>
      <c r="D14" s="157"/>
      <c r="E14" s="59">
        <f>SUM(E9:E12)</f>
        <v>86</v>
      </c>
      <c r="F14" s="63">
        <f>SUM(F9:F12)</f>
        <v>47</v>
      </c>
      <c r="G14" s="61">
        <f t="shared" si="0"/>
        <v>54.651162790697676</v>
      </c>
      <c r="H14" s="63">
        <f>SUM(H9:H12)</f>
        <v>35</v>
      </c>
      <c r="I14" s="62">
        <f>PRODUCT(H14*100/E14)</f>
        <v>40.697674418604649</v>
      </c>
      <c r="J14" s="59">
        <f>SUM(J9:J12)</f>
        <v>227</v>
      </c>
      <c r="K14" s="63">
        <f>SUM(K9:K12)</f>
        <v>50</v>
      </c>
      <c r="L14" s="61">
        <f>PRODUCT(K14*100/J14)</f>
        <v>22.026431718061673</v>
      </c>
      <c r="M14" s="63">
        <f>SUM(M9:M12)</f>
        <v>97</v>
      </c>
      <c r="N14" s="63">
        <f>SUM(N9:N12)</f>
        <v>78</v>
      </c>
      <c r="O14" s="63">
        <f t="shared" si="1"/>
        <v>175</v>
      </c>
      <c r="P14" s="62">
        <f>PRODUCT(O14*100/J14)</f>
        <v>77.092511013215855</v>
      </c>
      <c r="Q14" s="64">
        <f>SUM(Q9:Q12)</f>
        <v>0</v>
      </c>
      <c r="R14" s="50"/>
    </row>
    <row r="15" spans="1:20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0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>
      <c r="A17" s="50"/>
      <c r="B17" s="50"/>
      <c r="C17" s="154" t="s">
        <v>69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69"/>
    </row>
    <row r="18" spans="1:18">
      <c r="A18" s="50"/>
      <c r="B18" s="50"/>
      <c r="C18" s="154" t="s">
        <v>74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</row>
    <row r="19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>
      <c r="A20" s="50"/>
      <c r="B20" s="50"/>
      <c r="C20" s="155" t="s">
        <v>66</v>
      </c>
      <c r="D20" s="155"/>
      <c r="E20" s="162" t="s">
        <v>3</v>
      </c>
      <c r="F20" s="162"/>
      <c r="G20" s="162"/>
      <c r="H20" s="162"/>
      <c r="I20" s="162"/>
      <c r="J20" s="162" t="s">
        <v>4</v>
      </c>
      <c r="K20" s="162"/>
      <c r="L20" s="162"/>
      <c r="M20" s="162"/>
      <c r="N20" s="162"/>
      <c r="O20" s="162"/>
      <c r="P20" s="162"/>
      <c r="Q20" s="163" t="s">
        <v>32</v>
      </c>
      <c r="R20" s="50"/>
    </row>
    <row r="21" spans="1:18">
      <c r="A21" s="50"/>
      <c r="B21" s="50"/>
      <c r="C21" s="164" t="s">
        <v>31</v>
      </c>
      <c r="D21" s="165" t="s">
        <v>30</v>
      </c>
      <c r="E21" s="166" t="s">
        <v>7</v>
      </c>
      <c r="F21" s="167" t="s">
        <v>8</v>
      </c>
      <c r="G21" s="167"/>
      <c r="H21" s="161" t="s">
        <v>9</v>
      </c>
      <c r="I21" s="161"/>
      <c r="J21" s="166" t="s">
        <v>7</v>
      </c>
      <c r="K21" s="167" t="s">
        <v>8</v>
      </c>
      <c r="L21" s="167"/>
      <c r="M21" s="161" t="s">
        <v>9</v>
      </c>
      <c r="N21" s="161"/>
      <c r="O21" s="161"/>
      <c r="P21" s="161"/>
      <c r="Q21" s="163"/>
      <c r="R21" s="50"/>
    </row>
    <row r="22" spans="1:18">
      <c r="A22" s="50"/>
      <c r="B22" s="50"/>
      <c r="C22" s="164"/>
      <c r="D22" s="165"/>
      <c r="E22" s="166"/>
      <c r="F22" s="158" t="s">
        <v>11</v>
      </c>
      <c r="G22" s="159" t="s">
        <v>12</v>
      </c>
      <c r="H22" s="158" t="s">
        <v>11</v>
      </c>
      <c r="I22" s="160" t="s">
        <v>12</v>
      </c>
      <c r="J22" s="166"/>
      <c r="K22" s="158" t="s">
        <v>11</v>
      </c>
      <c r="L22" s="159" t="s">
        <v>12</v>
      </c>
      <c r="M22" s="155" t="s">
        <v>11</v>
      </c>
      <c r="N22" s="155"/>
      <c r="O22" s="155"/>
      <c r="P22" s="160" t="s">
        <v>12</v>
      </c>
      <c r="Q22" s="168" t="s">
        <v>11</v>
      </c>
      <c r="R22" s="50"/>
    </row>
    <row r="23" spans="1:18">
      <c r="A23" s="50"/>
      <c r="B23" s="50"/>
      <c r="C23" s="164"/>
      <c r="D23" s="165"/>
      <c r="E23" s="166"/>
      <c r="F23" s="158"/>
      <c r="G23" s="159"/>
      <c r="H23" s="158"/>
      <c r="I23" s="160"/>
      <c r="J23" s="166"/>
      <c r="K23" s="158"/>
      <c r="L23" s="159"/>
      <c r="M23" s="54" t="s">
        <v>13</v>
      </c>
      <c r="N23" s="55" t="s">
        <v>14</v>
      </c>
      <c r="O23" s="55" t="s">
        <v>15</v>
      </c>
      <c r="P23" s="160"/>
      <c r="Q23" s="169"/>
      <c r="R23" s="50"/>
    </row>
    <row r="24" spans="1:18">
      <c r="A24" s="50"/>
      <c r="B24" s="50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56"/>
      <c r="R24" s="50"/>
    </row>
    <row r="25" spans="1:18">
      <c r="A25" s="50"/>
      <c r="B25" s="50"/>
      <c r="C25" s="57" t="s">
        <v>68</v>
      </c>
      <c r="D25" s="58" t="s">
        <v>63</v>
      </c>
      <c r="E25" s="70">
        <v>0</v>
      </c>
      <c r="F25" s="63">
        <v>0</v>
      </c>
      <c r="G25" s="61">
        <v>0</v>
      </c>
      <c r="H25" s="63">
        <v>0</v>
      </c>
      <c r="I25" s="62">
        <v>0</v>
      </c>
      <c r="J25" s="70">
        <v>0</v>
      </c>
      <c r="K25" s="63">
        <v>0</v>
      </c>
      <c r="L25" s="61">
        <v>0</v>
      </c>
      <c r="M25" s="63">
        <v>0</v>
      </c>
      <c r="N25" s="63">
        <v>0</v>
      </c>
      <c r="O25" s="63">
        <v>0</v>
      </c>
      <c r="P25" s="62">
        <v>0</v>
      </c>
      <c r="Q25" s="64">
        <v>0</v>
      </c>
      <c r="R25" s="50"/>
    </row>
    <row r="26" spans="1:18">
      <c r="A26" s="50"/>
      <c r="B26" s="50"/>
      <c r="C26" s="156" t="s">
        <v>15</v>
      </c>
      <c r="D26" s="156"/>
      <c r="E26" s="71">
        <f>SUM(F26,H26)</f>
        <v>0</v>
      </c>
      <c r="F26" s="72">
        <f>SUM(F19:F25)</f>
        <v>0</v>
      </c>
      <c r="G26" s="73"/>
      <c r="H26" s="72">
        <f>SUM(H19:H25)</f>
        <v>0</v>
      </c>
      <c r="I26" s="74"/>
      <c r="J26" s="71">
        <f>SUM(J19:J25)</f>
        <v>0</v>
      </c>
      <c r="K26" s="72">
        <f>SUM(K19:K25)</f>
        <v>0</v>
      </c>
      <c r="L26" s="61"/>
      <c r="M26" s="72">
        <f>SUM(M19:M25)</f>
        <v>0</v>
      </c>
      <c r="N26" s="72">
        <f>SUM(N19:N25)</f>
        <v>0</v>
      </c>
      <c r="O26" s="72">
        <f>SUM(M26:N26)</f>
        <v>0</v>
      </c>
      <c r="P26" s="62"/>
      <c r="Q26" s="75"/>
      <c r="R26" s="50"/>
    </row>
    <row r="27" spans="1:18">
      <c r="A27" s="50"/>
      <c r="B27" s="50"/>
      <c r="C27" s="157" t="s">
        <v>16</v>
      </c>
      <c r="D27" s="157"/>
      <c r="E27" s="70">
        <f>SUM(F27,H27)</f>
        <v>0</v>
      </c>
      <c r="F27" s="63">
        <f>F26</f>
        <v>0</v>
      </c>
      <c r="G27" s="61">
        <v>0</v>
      </c>
      <c r="H27" s="63">
        <f>H26</f>
        <v>0</v>
      </c>
      <c r="I27" s="62">
        <v>0</v>
      </c>
      <c r="J27" s="70">
        <f>J26</f>
        <v>0</v>
      </c>
      <c r="K27" s="63">
        <f>K26</f>
        <v>0</v>
      </c>
      <c r="L27" s="61">
        <v>0</v>
      </c>
      <c r="M27" s="63">
        <f>M26</f>
        <v>0</v>
      </c>
      <c r="N27" s="63">
        <f>N26</f>
        <v>0</v>
      </c>
      <c r="O27" s="63">
        <f>SUM(M27:N27)</f>
        <v>0</v>
      </c>
      <c r="P27" s="62">
        <v>0</v>
      </c>
      <c r="Q27" s="64">
        <v>0</v>
      </c>
      <c r="R27" s="50"/>
    </row>
    <row r="28" spans="1:18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30" spans="1:18">
      <c r="C30" s="76" t="s">
        <v>73</v>
      </c>
    </row>
  </sheetData>
  <mergeCells count="52">
    <mergeCell ref="M5:P5"/>
    <mergeCell ref="J4:P4"/>
    <mergeCell ref="C4:D4"/>
    <mergeCell ref="E4:I4"/>
    <mergeCell ref="C5:C7"/>
    <mergeCell ref="D5:D7"/>
    <mergeCell ref="E5:E7"/>
    <mergeCell ref="F5:G5"/>
    <mergeCell ref="H5:I5"/>
    <mergeCell ref="C17:Q17"/>
    <mergeCell ref="C8:P8"/>
    <mergeCell ref="C13:D13"/>
    <mergeCell ref="C14:D14"/>
    <mergeCell ref="J5:J7"/>
    <mergeCell ref="F6:F7"/>
    <mergeCell ref="G6:G7"/>
    <mergeCell ref="H6:H7"/>
    <mergeCell ref="I6:I7"/>
    <mergeCell ref="Q4:Q5"/>
    <mergeCell ref="Q6:Q7"/>
    <mergeCell ref="K6:K7"/>
    <mergeCell ref="L6:L7"/>
    <mergeCell ref="M6:O6"/>
    <mergeCell ref="P6:P7"/>
    <mergeCell ref="K5:L5"/>
    <mergeCell ref="E20:I20"/>
    <mergeCell ref="J20:P20"/>
    <mergeCell ref="Q20:Q21"/>
    <mergeCell ref="C21:C23"/>
    <mergeCell ref="D21:D23"/>
    <mergeCell ref="E21:E23"/>
    <mergeCell ref="F21:G21"/>
    <mergeCell ref="H21:I21"/>
    <mergeCell ref="J21:J23"/>
    <mergeCell ref="K21:L21"/>
    <mergeCell ref="Q22:Q23"/>
    <mergeCell ref="A1:Q1"/>
    <mergeCell ref="A2:Q2"/>
    <mergeCell ref="C24:P24"/>
    <mergeCell ref="C26:D26"/>
    <mergeCell ref="C27:D27"/>
    <mergeCell ref="F22:F23"/>
    <mergeCell ref="G22:G23"/>
    <mergeCell ref="H22:H23"/>
    <mergeCell ref="I22:I23"/>
    <mergeCell ref="K22:K23"/>
    <mergeCell ref="L22:L23"/>
    <mergeCell ref="M22:O22"/>
    <mergeCell ref="P22:P23"/>
    <mergeCell ref="M21:P21"/>
    <mergeCell ref="C18:R18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STATYSTYKA</vt:lpstr>
      <vt:lpstr>Ogólne zestawienie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paulina.mankowska</cp:lastModifiedBy>
  <cp:lastPrinted>2019-04-10T09:29:36Z</cp:lastPrinted>
  <dcterms:created xsi:type="dcterms:W3CDTF">2013-10-11T12:37:15Z</dcterms:created>
  <dcterms:modified xsi:type="dcterms:W3CDTF">2022-03-15T11:49:18Z</dcterms:modified>
</cp:coreProperties>
</file>