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6" activeTab="1"/>
  </bookViews>
  <sheets>
    <sheet name="informacje o Beneficjencie" sheetId="1" r:id="rId1"/>
    <sheet name="RPO Warmia i Mazury 2007-2013" sheetId="2" r:id="rId2"/>
    <sheet name="PO Infrastruktura i Środowisko" sheetId="3" r:id="rId3"/>
    <sheet name="PO Rozwój Polski Wschodniej" sheetId="4" r:id="rId4"/>
    <sheet name="PO Rozwój Obszarów Wiejskich" sheetId="5" r:id="rId5"/>
    <sheet name="PO Innowacyjna Gospodarka" sheetId="6" r:id="rId6"/>
    <sheet name="PO Kapitał Ludzki" sheetId="7" r:id="rId7"/>
  </sheets>
  <definedNames>
    <definedName name="_xlfn.CUBEVALUE" hidden="1">#NAME?</definedName>
    <definedName name="_xlnm.Print_Area" localSheetId="1">'RPO Warmia i Mazury 2007-2013'!$A$1:$L$131</definedName>
  </definedNames>
  <calcPr fullCalcOnLoad="1"/>
</workbook>
</file>

<file path=xl/sharedStrings.xml><?xml version="1.0" encoding="utf-8"?>
<sst xmlns="http://schemas.openxmlformats.org/spreadsheetml/2006/main" count="390" uniqueCount="77">
  <si>
    <t>Beneficjent</t>
  </si>
  <si>
    <t>Lp.</t>
  </si>
  <si>
    <t>Nazwa projektu</t>
  </si>
  <si>
    <t>Lata realizacji</t>
  </si>
  <si>
    <t>środki UE</t>
  </si>
  <si>
    <t>inne środki</t>
  </si>
  <si>
    <t>po roku 2010</t>
  </si>
  <si>
    <t>OGÓŁEM</t>
  </si>
  <si>
    <t>Źródła finansowania w odniesieniu do kosztów kwalifikowalnych</t>
  </si>
  <si>
    <t>Projekty planowane do realizacji w ramach poszczególnych programów operacyjnych</t>
  </si>
  <si>
    <t>środki jst</t>
  </si>
  <si>
    <t>pełna nazwa jednostki samorządu terytorialnego</t>
  </si>
  <si>
    <t>imię i nazwisko:</t>
  </si>
  <si>
    <t>telefon:</t>
  </si>
  <si>
    <t>fax:</t>
  </si>
  <si>
    <t>Osoba do kontaktu:</t>
  </si>
  <si>
    <t>e-mail:</t>
  </si>
  <si>
    <t>Wypełnione zestawienia należy przesłać w wersji papierowej i elektronicznej na adres dpr.bp@warmia.mazury.pl do dnia 15 sierpnia br. Osobą do kontaktu w przypadku wątpliwości jest Pan Przemysław Szreder z Departamentu Polityki Regionalnej Urzędu Marszałkowskiego Województwa Warmińsko – Mazurskiego, ul. Emilii Plater 1,  10-562 Olsztyn (Tel. 089-52-32-401).</t>
  </si>
  <si>
    <t>Koszty kwalifikowalne [PLN]</t>
  </si>
  <si>
    <t>Wartość całkowita [PLN]</t>
  </si>
  <si>
    <t>Planowane płatności w latach [PLN]</t>
  </si>
  <si>
    <t>Budowa bazy rekreacyjno-biwakowej przy pochylni Buczyniec, gm. Pasłęk</t>
  </si>
  <si>
    <t>2008-2009</t>
  </si>
  <si>
    <t>Przebudowa drogi powiatowej Nr 1103N Kazimierzowo-Helenowo-Wikrowo-Jegłownik-Gronowo Elbl.-Stare Dolno-Marwica na odcinku dł. 7,10 km Helenowo-Jegłownik od km 0+000 do km 7+100, gm. Elbląg</t>
  </si>
  <si>
    <t>2008-2011</t>
  </si>
  <si>
    <t>2008-2012</t>
  </si>
  <si>
    <t xml:space="preserve">Przebudowa drogi powiatowej Nr 1145N na odcinku Milejewo-Majewo-Nowe Monastarzysko-Młynary na odcinku o dł. 11,418 km od 0+000 do km 11+418 </t>
  </si>
  <si>
    <t>2008-2013</t>
  </si>
  <si>
    <t xml:space="preserve">Przebudowa drogi powiatowej Nr 1162N na odcinku Godkowo-Ząbrowiec o dł. 2000 km od km 0+840 do km 2+840 (WPI) </t>
  </si>
  <si>
    <t>2009-2010</t>
  </si>
  <si>
    <t xml:space="preserve">Odnowa nawierzchni drogi powiatowej Nr 1146N na odcinku droga wojewódzka nr 503 - Chojnowo-Pogrodzie o dł. 4,442 km od km 1+803 do km 6+245 </t>
  </si>
  <si>
    <t>2011-2012</t>
  </si>
  <si>
    <t xml:space="preserve">Odnowa nawierzchni drogi powiatowej Nr 1120N na odcinku Oleśno-Gronowo Elbląskie o dł. 1,500 km od km 4+246 do km 5+746 </t>
  </si>
  <si>
    <t>2010-2013</t>
  </si>
  <si>
    <t>Przebudowa drogi powiatowej Nr 1185 Rychliki-Gołutowo na odcinku o dł. 4,265 km od km 9+869 do km 14+134, gm. Rychliki</t>
  </si>
  <si>
    <t>2009-2011</t>
  </si>
  <si>
    <t>Odnowa nawierzchni drogi powiatowej Nr 1150N na odcinku Węzina-Dłużyna o dł. 2,676 km od km 2+700 do 5+376 i drogi powiatowej nr 1151N odc. Dłużyna-Krosno o dł. 5,183 od km 0+000 do km 5+183</t>
  </si>
  <si>
    <t>2012-2013</t>
  </si>
  <si>
    <t>Przebudowa drogi powiatowej nr 1185N Jelonki-Śliwice-Rychliki-Gołutowo na odc. Jelonki-Śliwice o dł. 4,545 km, gm. Rychliki</t>
  </si>
  <si>
    <t>Starostwo Powiatowe w Elblągu</t>
  </si>
  <si>
    <t>Edwarda Mazurkiewicz</t>
  </si>
  <si>
    <t>(055) 239-49-51</t>
  </si>
  <si>
    <t>(055) 232-42-26</t>
  </si>
  <si>
    <t>Termomodernizacja i wymiana instalacji CO w Młodzieżowym Ośrodku Wychowawczym w Kamionku Wielkim</t>
  </si>
  <si>
    <t>Doposażenie bazy dydaktycznej w sprzęt do kształcenia zawodowego przy Zespole Szkół Ekonomicznych i Technicznych w Pasłęku</t>
  </si>
  <si>
    <t>Doposażenie bazy dydaktycznej w sprzęt do nauki przedmiotów zawodowych w Zespole Szkół w Pasłęku</t>
  </si>
  <si>
    <t>Modernizacja boisk przy Młodzieżowym Ośrodku Wychowawczym w Kamionku Wielkim</t>
  </si>
  <si>
    <t>2010-2011</t>
  </si>
  <si>
    <t>Rozbudowa bazy sportowej przy Zespole Szkół w Pasłęku</t>
  </si>
  <si>
    <t>Budowa kompleksu sportowo-rekreacyjnego przy Zespole Szkół Ekonomicznych i Technicznych w Pasłęku</t>
  </si>
  <si>
    <t>Utworzenie zespołu sportowo-rekreacyjnego Domu Dziecka w Marwicy</t>
  </si>
  <si>
    <t>Zakup sprzętu medycznego na Blok operacyjny Szpitala w Pasłęku - lampa operacyjna, loperoskop, sterylizator</t>
  </si>
  <si>
    <t>2009-2012</t>
  </si>
  <si>
    <t>Adaptacja obiektu przy ulicy Zwycięstwa 28 w Pasłęku na cele Poradni Psychologiczno-Pedagogicznej w Pasłęku</t>
  </si>
  <si>
    <t>Termomodernizacja i wymiana instalacji CO w Zespole Szkół Ekonomicznych i Technicznych w Pasłęku</t>
  </si>
  <si>
    <t>Poprawa świadczenie usług poprzez zapewnienie szerokopasmowego dostępu do Internetu drogą radiową</t>
  </si>
  <si>
    <t>Zakup sprzętu i aparatury medycznej dla oddziału rehabilitacji kardiologicznej dla Samodzielnego Publicznego Zakładu Opieki Zdrowotnej w Pasłęku</t>
  </si>
  <si>
    <t>Modernizacja Zakładu Opiekuńczo-Leczniczego Samodzielnego Publicznego Zakładu Opieki Zdrowotnej w Pasłęku</t>
  </si>
  <si>
    <t>Remont i przystosowanie do wymogów ustawowych Bloku operacyjnego Szpitala w Pasłęku</t>
  </si>
  <si>
    <t>skarbnik@powiat.elblag.pl</t>
  </si>
  <si>
    <r>
      <t>*</t>
    </r>
    <r>
      <rPr>
        <sz val="8"/>
        <rFont val="Arial CE"/>
        <family val="0"/>
      </rPr>
      <t>Znakowanie turystyczne regionu Warmii i Mazur</t>
    </r>
  </si>
  <si>
    <t>Ogółem</t>
  </si>
  <si>
    <t>2007-2013</t>
  </si>
  <si>
    <r>
      <t>*</t>
    </r>
    <r>
      <rPr>
        <sz val="10"/>
        <rFont val="Arial CE"/>
        <family val="0"/>
      </rPr>
      <t xml:space="preserve"> - udział powiatu elbląskiego w projekcie Samorządu Województwa Warmińsko - Mazurskiego w ramach RPO Warmia i Mazury 2007 - 2013 " Znakowanie turystyczne regionu Warmii i Mazur"</t>
    </r>
  </si>
  <si>
    <t>INFRASTRUKTURA TECHNICZNA</t>
  </si>
  <si>
    <t>Projekty priorytetowe</t>
  </si>
  <si>
    <t>Przebudowa drogi powiatowej Nr 1101N na odcinku drogi 1100N Nowakowo - Kępa Rybacka - Bielnik Drugi o dł. 5,292 km od km 4+331 do km 9+623</t>
  </si>
  <si>
    <t>Projekty rezerwowe</t>
  </si>
  <si>
    <t>INFRASTRUKTURA SPOŁECZNA</t>
  </si>
  <si>
    <t>Ogółem projekty priorytetowe</t>
  </si>
  <si>
    <t>2008-2010</t>
  </si>
  <si>
    <t>Przebudowa drogi powiatowej Nr 1103N Bielnik Drugi-Jegłownik-Gronowo Elbl.-Stare Dolno-Marwica na odcinku Stare Dolno-Powodowo-Wysoka od km 21+048 do km 23+248 o dł. 2,2 km, gm. Rychliki</t>
  </si>
  <si>
    <t>2010-2012</t>
  </si>
  <si>
    <t>Przebudowa drogi powiatowej Nr 1119N Karczowiska Górne – Marwica na odcinku Stankowo – Marwica od km 17+923 do km 22+423, gm. Rychliki</t>
  </si>
  <si>
    <t>Wieloletni   Plan   Inwestycyjny   Powiatu  Elbląskiego  na lata  2007 -  2013</t>
  </si>
  <si>
    <t>Przebudowa drogi powiatowej nr 1132N Milejewo-Ogrodniki-Pagórki-Łęcze o dł. 2,1 km odcinek Milejewo-Ogrodniki</t>
  </si>
  <si>
    <t>Załącznik do uchwały Nr IX/92/ 07                        Rady Powiatu w Elblągu                                             z dnia 28 września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</si>
</sst>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sz val="13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22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22" borderId="13" xfId="0" applyFont="1" applyFill="1" applyBorder="1" applyAlignment="1">
      <alignment/>
    </xf>
    <xf numFmtId="0" fontId="4" fillId="22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/>
    </xf>
    <xf numFmtId="0" fontId="1" fillId="0" borderId="0" xfId="44" applyAlignment="1">
      <alignment wrapText="1"/>
    </xf>
    <xf numFmtId="4" fontId="3" fillId="0" borderId="15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4" fillId="22" borderId="10" xfId="0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/>
    </xf>
    <xf numFmtId="0" fontId="4" fillId="22" borderId="13" xfId="0" applyFont="1" applyFill="1" applyBorder="1" applyAlignment="1">
      <alignment horizontal="left" vertical="center"/>
    </xf>
    <xf numFmtId="4" fontId="28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" fontId="29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left" wrapText="1"/>
    </xf>
    <xf numFmtId="0" fontId="30" fillId="24" borderId="17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center"/>
    </xf>
    <xf numFmtId="4" fontId="26" fillId="0" borderId="21" xfId="0" applyNumberFormat="1" applyFont="1" applyFill="1" applyBorder="1" applyAlignment="1">
      <alignment horizontal="center" vertical="center"/>
    </xf>
    <xf numFmtId="4" fontId="26" fillId="0" borderId="22" xfId="0" applyNumberFormat="1" applyFont="1" applyFill="1" applyBorder="1" applyAlignment="1">
      <alignment horizontal="center" vertical="center"/>
    </xf>
    <xf numFmtId="4" fontId="26" fillId="0" borderId="23" xfId="0" applyNumberFormat="1" applyFont="1" applyFill="1" applyBorder="1" applyAlignment="1">
      <alignment horizontal="center" vertical="center"/>
    </xf>
    <xf numFmtId="4" fontId="26" fillId="0" borderId="24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vertical="justify" wrapText="1"/>
    </xf>
    <xf numFmtId="0" fontId="0" fillId="0" borderId="25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22" xfId="0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27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arbnik@powiat.elblag.p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5"/>
  <sheetViews>
    <sheetView view="pageBreakPreview" zoomScale="60" zoomScalePageLayoutView="0" workbookViewId="0" topLeftCell="D1">
      <selection activeCell="D12" sqref="D12"/>
    </sheetView>
  </sheetViews>
  <sheetFormatPr defaultColWidth="9.00390625" defaultRowHeight="12.75"/>
  <cols>
    <col min="2" max="2" width="21.375" style="0" customWidth="1"/>
    <col min="3" max="3" width="40.875" style="0" customWidth="1"/>
    <col min="12" max="12" width="11.375" style="0" customWidth="1"/>
  </cols>
  <sheetData>
    <row r="3" spans="2:12" ht="26.25" customHeight="1">
      <c r="B3" s="39" t="s">
        <v>39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5" spans="2:3" ht="21" customHeight="1">
      <c r="B5" s="11" t="s">
        <v>15</v>
      </c>
      <c r="C5" s="12"/>
    </row>
    <row r="6" spans="2:3" ht="21" customHeight="1">
      <c r="B6" s="13" t="s">
        <v>12</v>
      </c>
      <c r="C6" s="14" t="s">
        <v>40</v>
      </c>
    </row>
    <row r="7" spans="2:3" ht="21" customHeight="1">
      <c r="B7" s="13" t="s">
        <v>13</v>
      </c>
      <c r="C7" s="14" t="s">
        <v>41</v>
      </c>
    </row>
    <row r="8" spans="2:3" ht="21" customHeight="1">
      <c r="B8" s="13" t="s">
        <v>14</v>
      </c>
      <c r="C8" s="14" t="s">
        <v>42</v>
      </c>
    </row>
    <row r="9" spans="2:3" ht="21" customHeight="1">
      <c r="B9" s="13" t="s">
        <v>16</v>
      </c>
      <c r="C9" s="16" t="s">
        <v>59</v>
      </c>
    </row>
    <row r="14" spans="2:12" ht="12.75">
      <c r="B14" s="41" t="s">
        <v>17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2:12" ht="42.7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</sheetData>
  <sheetProtection/>
  <mergeCells count="2">
    <mergeCell ref="B3:L3"/>
    <mergeCell ref="B14:L15"/>
  </mergeCells>
  <hyperlinks>
    <hyperlink ref="C9" r:id="rId1" display="skarbnik@powiat.elblag.pl"/>
  </hyperlinks>
  <printOptions/>
  <pageMargins left="0.7" right="0.7" top="0.75" bottom="0.75" header="0.3" footer="0.3"/>
  <pageSetup horizontalDpi="300" verticalDpi="3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="95" zoomScaleNormal="95" zoomScaleSheetLayoutView="93" zoomScalePageLayoutView="0" workbookViewId="0" topLeftCell="E1">
      <selection activeCell="A2" sqref="A2:L2"/>
    </sheetView>
  </sheetViews>
  <sheetFormatPr defaultColWidth="9.00390625" defaultRowHeight="12.75"/>
  <cols>
    <col min="1" max="1" width="3.375" style="0" customWidth="1"/>
    <col min="2" max="2" width="21.75390625" style="0" customWidth="1"/>
    <col min="3" max="3" width="8.25390625" style="0" customWidth="1"/>
    <col min="4" max="5" width="11.625" style="0" customWidth="1"/>
    <col min="6" max="6" width="13.75390625" style="0" customWidth="1"/>
    <col min="7" max="7" width="11.375" style="0" customWidth="1"/>
    <col min="8" max="8" width="12.625" style="0" customWidth="1"/>
    <col min="9" max="9" width="12.125" style="0" customWidth="1"/>
    <col min="10" max="10" width="12.375" style="0" customWidth="1"/>
    <col min="11" max="11" width="12.125" style="0" customWidth="1"/>
    <col min="12" max="12" width="11.875" style="0" customWidth="1"/>
    <col min="13" max="13" width="12.375" style="0" customWidth="1"/>
    <col min="14" max="15" width="13.25390625" style="0" bestFit="1" customWidth="1"/>
  </cols>
  <sheetData>
    <row r="1" spans="1:12" ht="48" customHeight="1">
      <c r="A1" s="57"/>
      <c r="B1" s="57"/>
      <c r="C1" s="57"/>
      <c r="D1" s="57"/>
      <c r="E1" s="57"/>
      <c r="F1" s="57"/>
      <c r="G1" s="57"/>
      <c r="H1" s="57"/>
      <c r="I1" s="57"/>
      <c r="J1" s="50" t="s">
        <v>76</v>
      </c>
      <c r="K1" s="50"/>
      <c r="L1" s="50"/>
    </row>
    <row r="2" spans="1:13" s="36" customFormat="1" ht="37.5" customHeight="1">
      <c r="A2" s="51" t="s">
        <v>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35"/>
    </row>
    <row r="3" spans="1:13" ht="23.25" customHeight="1">
      <c r="A3" s="47" t="s">
        <v>1</v>
      </c>
      <c r="B3" s="47" t="s">
        <v>2</v>
      </c>
      <c r="C3" s="49" t="s">
        <v>3</v>
      </c>
      <c r="D3" s="49" t="s">
        <v>19</v>
      </c>
      <c r="E3" s="49" t="s">
        <v>18</v>
      </c>
      <c r="F3" s="49" t="s">
        <v>8</v>
      </c>
      <c r="G3" s="54" t="s">
        <v>20</v>
      </c>
      <c r="H3" s="55"/>
      <c r="I3" s="55"/>
      <c r="J3" s="55"/>
      <c r="K3" s="55"/>
      <c r="L3" s="56"/>
      <c r="M3" s="18"/>
    </row>
    <row r="4" spans="1:13" ht="29.25" customHeight="1">
      <c r="A4" s="47"/>
      <c r="B4" s="47"/>
      <c r="C4" s="49"/>
      <c r="D4" s="49"/>
      <c r="E4" s="49"/>
      <c r="F4" s="49"/>
      <c r="G4" s="2">
        <v>2008</v>
      </c>
      <c r="H4" s="2">
        <v>2009</v>
      </c>
      <c r="I4" s="2">
        <v>2010</v>
      </c>
      <c r="J4" s="2">
        <v>2011</v>
      </c>
      <c r="K4" s="2">
        <v>2012</v>
      </c>
      <c r="L4" s="2">
        <v>2013</v>
      </c>
      <c r="M4" s="18"/>
    </row>
    <row r="5" spans="1:13" s="31" customFormat="1" ht="29.25" customHeight="1">
      <c r="A5" s="69" t="s">
        <v>64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30"/>
    </row>
    <row r="6" spans="1:13" s="31" customFormat="1" ht="29.25" customHeight="1">
      <c r="A6" s="43" t="s">
        <v>65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30"/>
    </row>
    <row r="7" spans="1:13" s="4" customFormat="1" ht="12.75">
      <c r="A7" s="48">
        <v>1</v>
      </c>
      <c r="B7" s="46" t="s">
        <v>21</v>
      </c>
      <c r="C7" s="48" t="s">
        <v>22</v>
      </c>
      <c r="D7" s="42">
        <v>1200000</v>
      </c>
      <c r="E7" s="42">
        <v>1200000</v>
      </c>
      <c r="F7" s="1" t="s">
        <v>4</v>
      </c>
      <c r="G7" s="5">
        <v>255000</v>
      </c>
      <c r="H7" s="5">
        <v>765000</v>
      </c>
      <c r="I7" s="5">
        <v>0</v>
      </c>
      <c r="J7" s="5">
        <v>0</v>
      </c>
      <c r="K7" s="5">
        <v>0</v>
      </c>
      <c r="L7" s="5">
        <v>0</v>
      </c>
      <c r="M7" s="19"/>
    </row>
    <row r="8" spans="1:13" ht="12.75">
      <c r="A8" s="48"/>
      <c r="B8" s="46"/>
      <c r="C8" s="48"/>
      <c r="D8" s="42"/>
      <c r="E8" s="42"/>
      <c r="F8" s="1" t="s">
        <v>10</v>
      </c>
      <c r="G8" s="5">
        <v>45000</v>
      </c>
      <c r="H8" s="5">
        <v>135000</v>
      </c>
      <c r="I8" s="5">
        <v>0</v>
      </c>
      <c r="J8" s="5">
        <v>0</v>
      </c>
      <c r="K8" s="5">
        <v>0</v>
      </c>
      <c r="L8" s="5">
        <v>0</v>
      </c>
      <c r="M8" s="19"/>
    </row>
    <row r="9" spans="1:13" ht="12.75">
      <c r="A9" s="48"/>
      <c r="B9" s="46"/>
      <c r="C9" s="48"/>
      <c r="D9" s="42"/>
      <c r="E9" s="42"/>
      <c r="F9" s="1" t="s">
        <v>5</v>
      </c>
      <c r="G9" s="5"/>
      <c r="H9" s="5"/>
      <c r="I9" s="5"/>
      <c r="J9" s="5"/>
      <c r="K9" s="5"/>
      <c r="L9" s="5"/>
      <c r="M9" s="19"/>
    </row>
    <row r="10" spans="1:15" s="34" customFormat="1" ht="12.75">
      <c r="A10" s="48"/>
      <c r="B10" s="46"/>
      <c r="C10" s="48"/>
      <c r="D10" s="42"/>
      <c r="E10" s="42"/>
      <c r="F10" s="20" t="s">
        <v>7</v>
      </c>
      <c r="G10" s="22">
        <f aca="true" t="shared" si="0" ref="G10:L10">SUM(G7:G9)</f>
        <v>300000</v>
      </c>
      <c r="H10" s="22">
        <f t="shared" si="0"/>
        <v>900000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32"/>
      <c r="N10" s="33">
        <f>SUM(G10:J10)</f>
        <v>1200000</v>
      </c>
      <c r="O10" s="33">
        <f>G10</f>
        <v>300000</v>
      </c>
    </row>
    <row r="11" spans="1:15" ht="12.75">
      <c r="A11" s="48">
        <v>2</v>
      </c>
      <c r="B11" s="37" t="s">
        <v>60</v>
      </c>
      <c r="C11" s="48">
        <v>2008</v>
      </c>
      <c r="D11" s="42">
        <v>20000</v>
      </c>
      <c r="E11" s="42">
        <v>20000</v>
      </c>
      <c r="F11" s="1" t="s">
        <v>4</v>
      </c>
      <c r="G11" s="5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9"/>
      <c r="N11" s="15"/>
      <c r="O11" s="15"/>
    </row>
    <row r="12" spans="1:15" ht="12.75">
      <c r="A12" s="48"/>
      <c r="B12" s="46"/>
      <c r="C12" s="48"/>
      <c r="D12" s="42"/>
      <c r="E12" s="42"/>
      <c r="F12" s="1" t="s">
        <v>10</v>
      </c>
      <c r="G12" s="5">
        <v>20000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9"/>
      <c r="N12" s="15"/>
      <c r="O12" s="15"/>
    </row>
    <row r="13" spans="1:15" ht="12.75">
      <c r="A13" s="48"/>
      <c r="B13" s="46"/>
      <c r="C13" s="48"/>
      <c r="D13" s="42"/>
      <c r="E13" s="42"/>
      <c r="F13" s="1" t="s">
        <v>5</v>
      </c>
      <c r="G13" s="5"/>
      <c r="H13" s="5"/>
      <c r="I13" s="5"/>
      <c r="J13" s="5"/>
      <c r="K13" s="5"/>
      <c r="L13" s="5"/>
      <c r="M13" s="19"/>
      <c r="N13" s="15"/>
      <c r="O13" s="15"/>
    </row>
    <row r="14" spans="1:15" s="34" customFormat="1" ht="12.75">
      <c r="A14" s="48"/>
      <c r="B14" s="46"/>
      <c r="C14" s="48"/>
      <c r="D14" s="42"/>
      <c r="E14" s="42"/>
      <c r="F14" s="20" t="s">
        <v>7</v>
      </c>
      <c r="G14" s="22">
        <f aca="true" t="shared" si="1" ref="G14:L14">G11+G12</f>
        <v>20000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32"/>
      <c r="N14" s="33"/>
      <c r="O14" s="33"/>
    </row>
    <row r="15" spans="1:13" ht="12.75">
      <c r="A15" s="48">
        <v>3</v>
      </c>
      <c r="B15" s="46" t="s">
        <v>38</v>
      </c>
      <c r="C15" s="48" t="s">
        <v>70</v>
      </c>
      <c r="D15" s="42">
        <v>3700000</v>
      </c>
      <c r="E15" s="42">
        <v>3700000</v>
      </c>
      <c r="F15" s="1" t="s">
        <v>4</v>
      </c>
      <c r="G15" s="5">
        <v>51200</v>
      </c>
      <c r="H15" s="5">
        <v>1468800</v>
      </c>
      <c r="I15" s="5">
        <v>1440000</v>
      </c>
      <c r="J15" s="5">
        <v>0</v>
      </c>
      <c r="K15" s="5">
        <v>0</v>
      </c>
      <c r="L15" s="5">
        <v>0</v>
      </c>
      <c r="M15" s="19"/>
    </row>
    <row r="16" spans="1:13" ht="12.75">
      <c r="A16" s="48"/>
      <c r="B16" s="46"/>
      <c r="C16" s="48"/>
      <c r="D16" s="42"/>
      <c r="E16" s="42"/>
      <c r="F16" s="1" t="s">
        <v>10</v>
      </c>
      <c r="G16" s="5">
        <v>12800</v>
      </c>
      <c r="H16" s="5">
        <v>367200</v>
      </c>
      <c r="I16" s="5">
        <v>360000</v>
      </c>
      <c r="J16" s="5">
        <v>0</v>
      </c>
      <c r="K16" s="5">
        <v>0</v>
      </c>
      <c r="L16" s="5">
        <v>0</v>
      </c>
      <c r="M16" s="19"/>
    </row>
    <row r="17" spans="1:13" ht="12.75">
      <c r="A17" s="48"/>
      <c r="B17" s="46"/>
      <c r="C17" s="48"/>
      <c r="D17" s="42"/>
      <c r="E17" s="42"/>
      <c r="F17" s="1" t="s">
        <v>5</v>
      </c>
      <c r="G17" s="5"/>
      <c r="H17" s="5"/>
      <c r="I17" s="5"/>
      <c r="J17" s="5"/>
      <c r="K17" s="5"/>
      <c r="L17" s="5"/>
      <c r="M17" s="19"/>
    </row>
    <row r="18" spans="1:14" s="34" customFormat="1" ht="23.25" customHeight="1">
      <c r="A18" s="48"/>
      <c r="B18" s="46"/>
      <c r="C18" s="48"/>
      <c r="D18" s="42"/>
      <c r="E18" s="42"/>
      <c r="F18" s="20" t="s">
        <v>7</v>
      </c>
      <c r="G18" s="22">
        <f aca="true" t="shared" si="2" ref="G18:L18">SUM(G15:G17)</f>
        <v>64000</v>
      </c>
      <c r="H18" s="22">
        <f t="shared" si="2"/>
        <v>1836000</v>
      </c>
      <c r="I18" s="22">
        <f t="shared" si="2"/>
        <v>1800000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32"/>
      <c r="N18" s="33">
        <f>SUM(G18:J18)</f>
        <v>3700000</v>
      </c>
    </row>
    <row r="19" spans="1:13" ht="12.75">
      <c r="A19" s="48">
        <v>4</v>
      </c>
      <c r="B19" s="46" t="s">
        <v>71</v>
      </c>
      <c r="C19" s="48" t="s">
        <v>70</v>
      </c>
      <c r="D19" s="42">
        <v>3080000</v>
      </c>
      <c r="E19" s="42">
        <v>3080000</v>
      </c>
      <c r="F19" s="1" t="s">
        <v>4</v>
      </c>
      <c r="G19" s="5">
        <v>64000</v>
      </c>
      <c r="H19" s="5">
        <v>1200000</v>
      </c>
      <c r="I19" s="5">
        <v>1200000</v>
      </c>
      <c r="J19" s="5">
        <v>0</v>
      </c>
      <c r="K19" s="5">
        <v>0</v>
      </c>
      <c r="L19" s="5">
        <v>0</v>
      </c>
      <c r="M19" s="19"/>
    </row>
    <row r="20" spans="1:13" ht="12.75">
      <c r="A20" s="48"/>
      <c r="B20" s="46"/>
      <c r="C20" s="48"/>
      <c r="D20" s="42"/>
      <c r="E20" s="42"/>
      <c r="F20" s="1" t="s">
        <v>10</v>
      </c>
      <c r="G20" s="5">
        <v>16000</v>
      </c>
      <c r="H20" s="5">
        <v>300000</v>
      </c>
      <c r="I20" s="5">
        <v>300000</v>
      </c>
      <c r="J20" s="5">
        <v>0</v>
      </c>
      <c r="K20" s="5">
        <v>0</v>
      </c>
      <c r="L20" s="5">
        <v>0</v>
      </c>
      <c r="M20" s="19"/>
    </row>
    <row r="21" spans="1:13" ht="12.75">
      <c r="A21" s="48"/>
      <c r="B21" s="46"/>
      <c r="C21" s="48"/>
      <c r="D21" s="42"/>
      <c r="E21" s="42"/>
      <c r="F21" s="1" t="s">
        <v>5</v>
      </c>
      <c r="G21" s="5"/>
      <c r="H21" s="5"/>
      <c r="I21" s="5"/>
      <c r="J21" s="5"/>
      <c r="K21" s="5"/>
      <c r="L21" s="5"/>
      <c r="M21" s="19"/>
    </row>
    <row r="22" spans="1:15" s="34" customFormat="1" ht="58.5" customHeight="1">
      <c r="A22" s="48"/>
      <c r="B22" s="46"/>
      <c r="C22" s="48"/>
      <c r="D22" s="42"/>
      <c r="E22" s="42"/>
      <c r="F22" s="20" t="s">
        <v>7</v>
      </c>
      <c r="G22" s="22">
        <f aca="true" t="shared" si="3" ref="G22:L22">SUM(G19:G21)</f>
        <v>80000</v>
      </c>
      <c r="H22" s="22">
        <f t="shared" si="3"/>
        <v>1500000</v>
      </c>
      <c r="I22" s="22">
        <f t="shared" si="3"/>
        <v>1500000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32"/>
      <c r="N22" s="33">
        <f>SUM(G22:J22)</f>
        <v>3080000</v>
      </c>
      <c r="O22" s="33">
        <f>G22</f>
        <v>80000</v>
      </c>
    </row>
    <row r="23" spans="1:13" ht="12.75">
      <c r="A23" s="48">
        <v>5</v>
      </c>
      <c r="B23" s="46" t="s">
        <v>23</v>
      </c>
      <c r="C23" s="48" t="s">
        <v>52</v>
      </c>
      <c r="D23" s="42">
        <v>7400000</v>
      </c>
      <c r="E23" s="42">
        <v>7400000</v>
      </c>
      <c r="F23" s="1" t="s">
        <v>4</v>
      </c>
      <c r="G23" s="5">
        <v>0</v>
      </c>
      <c r="H23" s="5">
        <v>80000</v>
      </c>
      <c r="I23" s="5">
        <v>0</v>
      </c>
      <c r="J23" s="5">
        <v>3200000</v>
      </c>
      <c r="K23" s="5">
        <v>2640000</v>
      </c>
      <c r="L23" s="5">
        <v>0</v>
      </c>
      <c r="M23" s="19"/>
    </row>
    <row r="24" spans="1:13" ht="12.75">
      <c r="A24" s="48"/>
      <c r="B24" s="46"/>
      <c r="C24" s="48"/>
      <c r="D24" s="42"/>
      <c r="E24" s="42"/>
      <c r="F24" s="1" t="s">
        <v>10</v>
      </c>
      <c r="G24" s="5">
        <v>0</v>
      </c>
      <c r="H24" s="5">
        <v>20000</v>
      </c>
      <c r="I24" s="5">
        <v>0</v>
      </c>
      <c r="J24" s="5">
        <v>800000</v>
      </c>
      <c r="K24" s="5">
        <v>660000</v>
      </c>
      <c r="L24" s="5">
        <v>0</v>
      </c>
      <c r="M24" s="19"/>
    </row>
    <row r="25" spans="1:13" ht="12.75">
      <c r="A25" s="48"/>
      <c r="B25" s="46"/>
      <c r="C25" s="48"/>
      <c r="D25" s="42"/>
      <c r="E25" s="42"/>
      <c r="F25" s="1" t="s">
        <v>5</v>
      </c>
      <c r="G25" s="5"/>
      <c r="H25" s="5"/>
      <c r="I25" s="5"/>
      <c r="J25" s="5"/>
      <c r="K25" s="5"/>
      <c r="L25" s="5"/>
      <c r="M25" s="19"/>
    </row>
    <row r="26" spans="1:15" s="34" customFormat="1" ht="63" customHeight="1">
      <c r="A26" s="48"/>
      <c r="B26" s="46"/>
      <c r="C26" s="48"/>
      <c r="D26" s="42"/>
      <c r="E26" s="42"/>
      <c r="F26" s="20" t="s">
        <v>7</v>
      </c>
      <c r="G26" s="22">
        <f aca="true" t="shared" si="4" ref="G26:L26">SUM(G23:G25)</f>
        <v>0</v>
      </c>
      <c r="H26" s="22">
        <f t="shared" si="4"/>
        <v>100000</v>
      </c>
      <c r="I26" s="22">
        <f t="shared" si="4"/>
        <v>0</v>
      </c>
      <c r="J26" s="22">
        <f t="shared" si="4"/>
        <v>4000000</v>
      </c>
      <c r="K26" s="22">
        <f t="shared" si="4"/>
        <v>3300000</v>
      </c>
      <c r="L26" s="22">
        <f t="shared" si="4"/>
        <v>0</v>
      </c>
      <c r="M26" s="32"/>
      <c r="N26" s="33">
        <f>SUM(G26:J26)</f>
        <v>4100000</v>
      </c>
      <c r="O26" s="33">
        <f>G26</f>
        <v>0</v>
      </c>
    </row>
    <row r="27" spans="1:13" ht="12.75">
      <c r="A27" s="48">
        <v>6</v>
      </c>
      <c r="B27" s="46" t="s">
        <v>66</v>
      </c>
      <c r="C27" s="48" t="s">
        <v>72</v>
      </c>
      <c r="D27" s="42">
        <v>6100000</v>
      </c>
      <c r="E27" s="42">
        <v>6100000</v>
      </c>
      <c r="F27" s="1" t="s">
        <v>4</v>
      </c>
      <c r="G27" s="5">
        <v>0</v>
      </c>
      <c r="H27" s="5">
        <v>0</v>
      </c>
      <c r="I27" s="5">
        <v>880000</v>
      </c>
      <c r="J27" s="5">
        <v>1600000</v>
      </c>
      <c r="K27" s="5">
        <v>2400000</v>
      </c>
      <c r="L27" s="5">
        <v>0</v>
      </c>
      <c r="M27" s="19"/>
    </row>
    <row r="28" spans="1:13" ht="12.75">
      <c r="A28" s="48"/>
      <c r="B28" s="46"/>
      <c r="C28" s="48"/>
      <c r="D28" s="42"/>
      <c r="E28" s="42"/>
      <c r="F28" s="1" t="s">
        <v>10</v>
      </c>
      <c r="G28" s="5">
        <v>0</v>
      </c>
      <c r="H28" s="5">
        <v>0</v>
      </c>
      <c r="I28" s="5">
        <v>220000</v>
      </c>
      <c r="J28" s="5">
        <v>400000</v>
      </c>
      <c r="K28" s="5">
        <v>600000</v>
      </c>
      <c r="L28" s="5">
        <v>0</v>
      </c>
      <c r="M28" s="19"/>
    </row>
    <row r="29" spans="1:13" ht="12.75">
      <c r="A29" s="48"/>
      <c r="B29" s="46"/>
      <c r="C29" s="48"/>
      <c r="D29" s="42"/>
      <c r="E29" s="42"/>
      <c r="F29" s="1" t="s">
        <v>5</v>
      </c>
      <c r="G29" s="5"/>
      <c r="H29" s="5"/>
      <c r="I29" s="5"/>
      <c r="J29" s="5"/>
      <c r="K29" s="5"/>
      <c r="L29" s="5"/>
      <c r="M29" s="19"/>
    </row>
    <row r="30" spans="1:15" s="34" customFormat="1" ht="38.25" customHeight="1">
      <c r="A30" s="48"/>
      <c r="B30" s="46"/>
      <c r="C30" s="48"/>
      <c r="D30" s="42"/>
      <c r="E30" s="42"/>
      <c r="F30" s="20" t="s">
        <v>7</v>
      </c>
      <c r="G30" s="22">
        <f aca="true" t="shared" si="5" ref="G30:L30">SUM(G27:G29)</f>
        <v>0</v>
      </c>
      <c r="H30" s="22">
        <f t="shared" si="5"/>
        <v>0</v>
      </c>
      <c r="I30" s="22">
        <f t="shared" si="5"/>
        <v>1100000</v>
      </c>
      <c r="J30" s="22">
        <f t="shared" si="5"/>
        <v>2000000</v>
      </c>
      <c r="K30" s="22">
        <f t="shared" si="5"/>
        <v>3000000</v>
      </c>
      <c r="L30" s="22">
        <f t="shared" si="5"/>
        <v>0</v>
      </c>
      <c r="M30" s="32"/>
      <c r="N30" s="33">
        <f>SUM(G30:K30)</f>
        <v>6100000</v>
      </c>
      <c r="O30" s="33">
        <f>G30</f>
        <v>0</v>
      </c>
    </row>
    <row r="31" spans="1:13" ht="12.75">
      <c r="A31" s="48">
        <v>7</v>
      </c>
      <c r="B31" s="46" t="s">
        <v>26</v>
      </c>
      <c r="C31" s="48" t="s">
        <v>27</v>
      </c>
      <c r="D31" s="42">
        <v>8850000</v>
      </c>
      <c r="E31" s="42">
        <f>G34+H34+I34+J34+K34+L34</f>
        <v>8850000</v>
      </c>
      <c r="F31" s="1" t="s">
        <v>4</v>
      </c>
      <c r="G31" s="5">
        <v>0</v>
      </c>
      <c r="H31" s="5">
        <v>0</v>
      </c>
      <c r="I31" s="5">
        <v>0</v>
      </c>
      <c r="J31" s="5">
        <v>3184000</v>
      </c>
      <c r="K31" s="5">
        <v>3840000</v>
      </c>
      <c r="L31" s="5">
        <v>0</v>
      </c>
      <c r="M31" s="19"/>
    </row>
    <row r="32" spans="1:13" ht="12.75">
      <c r="A32" s="48"/>
      <c r="B32" s="46"/>
      <c r="C32" s="48"/>
      <c r="D32" s="42"/>
      <c r="E32" s="42"/>
      <c r="F32" s="1" t="s">
        <v>10</v>
      </c>
      <c r="G32" s="5">
        <v>70000</v>
      </c>
      <c r="H32" s="5">
        <v>0</v>
      </c>
      <c r="I32" s="5">
        <v>0</v>
      </c>
      <c r="J32" s="5">
        <v>796000</v>
      </c>
      <c r="K32" s="5">
        <v>960000</v>
      </c>
      <c r="L32" s="5">
        <v>0</v>
      </c>
      <c r="M32" s="19"/>
    </row>
    <row r="33" spans="1:13" ht="12.75">
      <c r="A33" s="48"/>
      <c r="B33" s="46"/>
      <c r="C33" s="48"/>
      <c r="D33" s="42"/>
      <c r="E33" s="42"/>
      <c r="F33" s="1" t="s">
        <v>5</v>
      </c>
      <c r="G33" s="5"/>
      <c r="H33" s="5"/>
      <c r="I33" s="5"/>
      <c r="J33" s="5"/>
      <c r="K33" s="5"/>
      <c r="L33" s="5"/>
      <c r="M33" s="19"/>
    </row>
    <row r="34" spans="1:15" s="34" customFormat="1" ht="40.5" customHeight="1">
      <c r="A34" s="48"/>
      <c r="B34" s="46"/>
      <c r="C34" s="48"/>
      <c r="D34" s="42"/>
      <c r="E34" s="42"/>
      <c r="F34" s="20" t="s">
        <v>7</v>
      </c>
      <c r="G34" s="22">
        <f aca="true" t="shared" si="6" ref="G34:L34">SUM(G31:G33)</f>
        <v>70000</v>
      </c>
      <c r="H34" s="22">
        <f t="shared" si="6"/>
        <v>0</v>
      </c>
      <c r="I34" s="22">
        <f t="shared" si="6"/>
        <v>0</v>
      </c>
      <c r="J34" s="22">
        <f t="shared" si="6"/>
        <v>3980000</v>
      </c>
      <c r="K34" s="22">
        <f t="shared" si="6"/>
        <v>4800000</v>
      </c>
      <c r="L34" s="22">
        <f t="shared" si="6"/>
        <v>0</v>
      </c>
      <c r="M34" s="32"/>
      <c r="N34" s="33">
        <f>SUM(G34:L34)</f>
        <v>8850000</v>
      </c>
      <c r="O34" s="33">
        <f>G34</f>
        <v>70000</v>
      </c>
    </row>
    <row r="35" spans="1:15" ht="20.25" customHeight="1">
      <c r="A35" s="38" t="s">
        <v>69</v>
      </c>
      <c r="B35" s="58"/>
      <c r="C35" s="48" t="s">
        <v>62</v>
      </c>
      <c r="D35" s="63">
        <f>SUM(G38:L38)</f>
        <v>30350000</v>
      </c>
      <c r="E35" s="64"/>
      <c r="F35" s="1" t="s">
        <v>4</v>
      </c>
      <c r="G35" s="21">
        <f aca="true" t="shared" si="7" ref="G35:L35">G7+G11+G15+G19+G23+G27+G31</f>
        <v>370200</v>
      </c>
      <c r="H35" s="21">
        <f t="shared" si="7"/>
        <v>3513800</v>
      </c>
      <c r="I35" s="21">
        <f t="shared" si="7"/>
        <v>3520000</v>
      </c>
      <c r="J35" s="21">
        <f t="shared" si="7"/>
        <v>7984000</v>
      </c>
      <c r="K35" s="21">
        <f t="shared" si="7"/>
        <v>8880000</v>
      </c>
      <c r="L35" s="21">
        <f t="shared" si="7"/>
        <v>0</v>
      </c>
      <c r="M35" s="19"/>
      <c r="N35" s="15"/>
      <c r="O35" s="15"/>
    </row>
    <row r="36" spans="1:15" ht="20.25" customHeight="1">
      <c r="A36" s="59"/>
      <c r="B36" s="60"/>
      <c r="C36" s="48"/>
      <c r="D36" s="65"/>
      <c r="E36" s="66"/>
      <c r="F36" s="1" t="s">
        <v>10</v>
      </c>
      <c r="G36" s="21">
        <f aca="true" t="shared" si="8" ref="G36:L36">G8+G12+G16+G20+G24+G28+G32</f>
        <v>163800</v>
      </c>
      <c r="H36" s="21">
        <f t="shared" si="8"/>
        <v>822200</v>
      </c>
      <c r="I36" s="21">
        <f t="shared" si="8"/>
        <v>880000</v>
      </c>
      <c r="J36" s="21">
        <f t="shared" si="8"/>
        <v>1996000</v>
      </c>
      <c r="K36" s="21">
        <f t="shared" si="8"/>
        <v>2220000</v>
      </c>
      <c r="L36" s="21">
        <f t="shared" si="8"/>
        <v>0</v>
      </c>
      <c r="M36" s="19"/>
      <c r="N36" s="15"/>
      <c r="O36" s="15"/>
    </row>
    <row r="37" spans="1:15" ht="20.25" customHeight="1">
      <c r="A37" s="59"/>
      <c r="B37" s="60"/>
      <c r="C37" s="48"/>
      <c r="D37" s="65"/>
      <c r="E37" s="66"/>
      <c r="F37" s="1" t="s">
        <v>5</v>
      </c>
      <c r="G37" s="21"/>
      <c r="H37" s="21"/>
      <c r="I37" s="21"/>
      <c r="J37" s="21"/>
      <c r="K37" s="21"/>
      <c r="L37" s="21"/>
      <c r="M37" s="19"/>
      <c r="N37" s="15"/>
      <c r="O37" s="15"/>
    </row>
    <row r="38" spans="1:15" s="34" customFormat="1" ht="20.25" customHeight="1">
      <c r="A38" s="61"/>
      <c r="B38" s="62"/>
      <c r="C38" s="48"/>
      <c r="D38" s="67"/>
      <c r="E38" s="68"/>
      <c r="F38" s="20" t="s">
        <v>7</v>
      </c>
      <c r="G38" s="21">
        <f aca="true" t="shared" si="9" ref="G38:L38">SUM(G35:G36)</f>
        <v>534000</v>
      </c>
      <c r="H38" s="21">
        <f t="shared" si="9"/>
        <v>4336000</v>
      </c>
      <c r="I38" s="21">
        <f t="shared" si="9"/>
        <v>4400000</v>
      </c>
      <c r="J38" s="21">
        <f t="shared" si="9"/>
        <v>9980000</v>
      </c>
      <c r="K38" s="21">
        <f t="shared" si="9"/>
        <v>11100000</v>
      </c>
      <c r="L38" s="21">
        <f t="shared" si="9"/>
        <v>0</v>
      </c>
      <c r="M38" s="32"/>
      <c r="N38" s="33"/>
      <c r="O38" s="33"/>
    </row>
    <row r="39" spans="1:15" s="29" customFormat="1" ht="40.5" customHeight="1">
      <c r="A39" s="43" t="s">
        <v>67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27"/>
      <c r="N39" s="28"/>
      <c r="O39" s="28"/>
    </row>
    <row r="40" spans="1:13" ht="12.75">
      <c r="A40" s="48">
        <v>1</v>
      </c>
      <c r="B40" s="46" t="s">
        <v>28</v>
      </c>
      <c r="C40" s="48" t="s">
        <v>29</v>
      </c>
      <c r="D40" s="42">
        <v>2000000</v>
      </c>
      <c r="E40" s="42">
        <v>2000000</v>
      </c>
      <c r="F40" s="1" t="s">
        <v>4</v>
      </c>
      <c r="G40" s="5">
        <v>0</v>
      </c>
      <c r="H40" s="5">
        <v>800000</v>
      </c>
      <c r="I40" s="5">
        <v>800000</v>
      </c>
      <c r="J40" s="5">
        <v>0</v>
      </c>
      <c r="K40" s="5">
        <v>0</v>
      </c>
      <c r="L40" s="5">
        <v>0</v>
      </c>
      <c r="M40" s="19"/>
    </row>
    <row r="41" spans="1:13" ht="12.75">
      <c r="A41" s="48"/>
      <c r="B41" s="46"/>
      <c r="C41" s="48"/>
      <c r="D41" s="42"/>
      <c r="E41" s="42"/>
      <c r="F41" s="1" t="s">
        <v>10</v>
      </c>
      <c r="G41" s="5">
        <v>0</v>
      </c>
      <c r="H41" s="5">
        <v>200000</v>
      </c>
      <c r="I41" s="5">
        <v>200000</v>
      </c>
      <c r="J41" s="17">
        <v>0</v>
      </c>
      <c r="K41" s="5">
        <v>0</v>
      </c>
      <c r="L41" s="5">
        <v>0</v>
      </c>
      <c r="M41" s="19"/>
    </row>
    <row r="42" spans="1:13" ht="12.75">
      <c r="A42" s="48"/>
      <c r="B42" s="46"/>
      <c r="C42" s="48"/>
      <c r="D42" s="42"/>
      <c r="E42" s="42"/>
      <c r="F42" s="1" t="s">
        <v>5</v>
      </c>
      <c r="G42" s="5"/>
      <c r="H42" s="5"/>
      <c r="I42" s="5"/>
      <c r="J42" s="5"/>
      <c r="K42" s="5"/>
      <c r="L42" s="5"/>
      <c r="M42" s="19"/>
    </row>
    <row r="43" spans="1:14" s="34" customFormat="1" ht="18.75" customHeight="1">
      <c r="A43" s="48"/>
      <c r="B43" s="46"/>
      <c r="C43" s="48"/>
      <c r="D43" s="42"/>
      <c r="E43" s="42"/>
      <c r="F43" s="20" t="s">
        <v>7</v>
      </c>
      <c r="G43" s="22">
        <f aca="true" t="shared" si="10" ref="G43:L43">SUM(G40:G42)</f>
        <v>0</v>
      </c>
      <c r="H43" s="22">
        <f t="shared" si="10"/>
        <v>1000000</v>
      </c>
      <c r="I43" s="22">
        <f t="shared" si="10"/>
        <v>1000000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32"/>
      <c r="N43" s="33">
        <f>SUM(G43:L43)</f>
        <v>2000000</v>
      </c>
    </row>
    <row r="44" spans="1:13" ht="12.75">
      <c r="A44" s="48">
        <v>2</v>
      </c>
      <c r="B44" s="46" t="s">
        <v>73</v>
      </c>
      <c r="C44" s="48" t="s">
        <v>24</v>
      </c>
      <c r="D44" s="42">
        <v>3470000</v>
      </c>
      <c r="E44" s="42">
        <v>3470000</v>
      </c>
      <c r="F44" s="1" t="s">
        <v>4</v>
      </c>
      <c r="G44" s="5">
        <v>80000</v>
      </c>
      <c r="H44" s="5">
        <v>776000</v>
      </c>
      <c r="I44" s="5">
        <v>960000</v>
      </c>
      <c r="J44" s="5">
        <v>960000</v>
      </c>
      <c r="K44" s="5">
        <v>0</v>
      </c>
      <c r="L44" s="5">
        <v>0</v>
      </c>
      <c r="M44" s="19"/>
    </row>
    <row r="45" spans="1:13" ht="12.75">
      <c r="A45" s="48"/>
      <c r="B45" s="46"/>
      <c r="C45" s="48"/>
      <c r="D45" s="42"/>
      <c r="E45" s="42"/>
      <c r="F45" s="1" t="s">
        <v>10</v>
      </c>
      <c r="G45" s="5">
        <v>20000</v>
      </c>
      <c r="H45" s="5">
        <v>194000</v>
      </c>
      <c r="I45" s="5">
        <v>240000</v>
      </c>
      <c r="J45" s="5">
        <v>240000</v>
      </c>
      <c r="K45" s="5">
        <v>0</v>
      </c>
      <c r="L45" s="5">
        <v>0</v>
      </c>
      <c r="M45" s="19"/>
    </row>
    <row r="46" spans="1:13" ht="12.75">
      <c r="A46" s="48"/>
      <c r="B46" s="46"/>
      <c r="C46" s="48"/>
      <c r="D46" s="42"/>
      <c r="E46" s="42"/>
      <c r="F46" s="1" t="s">
        <v>5</v>
      </c>
      <c r="G46" s="5"/>
      <c r="H46" s="5"/>
      <c r="I46" s="5"/>
      <c r="J46" s="5"/>
      <c r="K46" s="5"/>
      <c r="L46" s="5"/>
      <c r="M46" s="19"/>
    </row>
    <row r="47" spans="1:15" s="34" customFormat="1" ht="41.25" customHeight="1">
      <c r="A47" s="48"/>
      <c r="B47" s="46"/>
      <c r="C47" s="48"/>
      <c r="D47" s="42"/>
      <c r="E47" s="42"/>
      <c r="F47" s="20" t="s">
        <v>7</v>
      </c>
      <c r="G47" s="22">
        <f aca="true" t="shared" si="11" ref="G47:L47">SUM(G44:G46)</f>
        <v>100000</v>
      </c>
      <c r="H47" s="22">
        <f t="shared" si="11"/>
        <v>970000</v>
      </c>
      <c r="I47" s="22">
        <f t="shared" si="11"/>
        <v>1200000</v>
      </c>
      <c r="J47" s="22">
        <f t="shared" si="11"/>
        <v>1200000</v>
      </c>
      <c r="K47" s="22">
        <f t="shared" si="11"/>
        <v>0</v>
      </c>
      <c r="L47" s="22">
        <f t="shared" si="11"/>
        <v>0</v>
      </c>
      <c r="M47" s="32"/>
      <c r="N47" s="33">
        <f>SUM(G47:J47)</f>
        <v>3470000</v>
      </c>
      <c r="O47" s="33">
        <f>G47</f>
        <v>100000</v>
      </c>
    </row>
    <row r="48" spans="1:13" ht="12.75">
      <c r="A48" s="48">
        <v>3</v>
      </c>
      <c r="B48" s="46" t="s">
        <v>36</v>
      </c>
      <c r="C48" s="48" t="s">
        <v>37</v>
      </c>
      <c r="D48" s="42">
        <v>3500000</v>
      </c>
      <c r="E48" s="42">
        <v>3500000</v>
      </c>
      <c r="F48" s="1" t="s">
        <v>4</v>
      </c>
      <c r="G48" s="5">
        <v>0</v>
      </c>
      <c r="H48" s="5">
        <v>0</v>
      </c>
      <c r="I48" s="5">
        <v>0</v>
      </c>
      <c r="J48" s="5">
        <v>80000</v>
      </c>
      <c r="K48" s="5">
        <v>1520000</v>
      </c>
      <c r="L48" s="5">
        <v>1200000</v>
      </c>
      <c r="M48" s="19"/>
    </row>
    <row r="49" spans="1:13" ht="12.75">
      <c r="A49" s="48"/>
      <c r="B49" s="46"/>
      <c r="C49" s="48"/>
      <c r="D49" s="42"/>
      <c r="E49" s="42"/>
      <c r="F49" s="1" t="s">
        <v>10</v>
      </c>
      <c r="G49" s="5">
        <v>0</v>
      </c>
      <c r="H49" s="5">
        <v>0</v>
      </c>
      <c r="I49" s="5">
        <v>0</v>
      </c>
      <c r="J49" s="5">
        <v>20000</v>
      </c>
      <c r="K49" s="5">
        <v>380000</v>
      </c>
      <c r="L49" s="5">
        <v>300000</v>
      </c>
      <c r="M49" s="19"/>
    </row>
    <row r="50" spans="1:13" ht="12.75">
      <c r="A50" s="48"/>
      <c r="B50" s="46"/>
      <c r="C50" s="48"/>
      <c r="D50" s="42"/>
      <c r="E50" s="42"/>
      <c r="F50" s="1" t="s">
        <v>5</v>
      </c>
      <c r="G50" s="5"/>
      <c r="H50" s="5"/>
      <c r="I50" s="5"/>
      <c r="J50" s="5"/>
      <c r="K50" s="5"/>
      <c r="L50" s="5"/>
      <c r="M50" s="19"/>
    </row>
    <row r="51" spans="1:14" s="34" customFormat="1" ht="53.25" customHeight="1">
      <c r="A51" s="48"/>
      <c r="B51" s="46"/>
      <c r="C51" s="48"/>
      <c r="D51" s="42"/>
      <c r="E51" s="42"/>
      <c r="F51" s="20" t="s">
        <v>7</v>
      </c>
      <c r="G51" s="22">
        <f aca="true" t="shared" si="12" ref="G51:L51">SUM(G48:G50)</f>
        <v>0</v>
      </c>
      <c r="H51" s="22">
        <f t="shared" si="12"/>
        <v>0</v>
      </c>
      <c r="I51" s="22">
        <f t="shared" si="12"/>
        <v>0</v>
      </c>
      <c r="J51" s="22">
        <f t="shared" si="12"/>
        <v>100000</v>
      </c>
      <c r="K51" s="22">
        <f t="shared" si="12"/>
        <v>1900000</v>
      </c>
      <c r="L51" s="22">
        <f t="shared" si="12"/>
        <v>1500000</v>
      </c>
      <c r="M51" s="32"/>
      <c r="N51" s="33">
        <f>SUM(G51:L51)</f>
        <v>3500000</v>
      </c>
    </row>
    <row r="52" spans="1:13" ht="12.75">
      <c r="A52" s="48">
        <v>4</v>
      </c>
      <c r="B52" s="46" t="s">
        <v>32</v>
      </c>
      <c r="C52" s="48" t="s">
        <v>29</v>
      </c>
      <c r="D52" s="42">
        <v>1000000</v>
      </c>
      <c r="E52" s="42">
        <v>1000000</v>
      </c>
      <c r="F52" s="1" t="s">
        <v>4</v>
      </c>
      <c r="G52" s="5">
        <v>0</v>
      </c>
      <c r="H52" s="5">
        <v>400000</v>
      </c>
      <c r="I52" s="5">
        <v>400000</v>
      </c>
      <c r="J52" s="5">
        <v>0</v>
      </c>
      <c r="K52" s="5">
        <v>0</v>
      </c>
      <c r="L52" s="5">
        <v>0</v>
      </c>
      <c r="M52" s="19"/>
    </row>
    <row r="53" spans="1:13" ht="12.75">
      <c r="A53" s="48"/>
      <c r="B53" s="46"/>
      <c r="C53" s="48"/>
      <c r="D53" s="42"/>
      <c r="E53" s="42"/>
      <c r="F53" s="1" t="s">
        <v>10</v>
      </c>
      <c r="G53" s="5">
        <v>0</v>
      </c>
      <c r="H53" s="5">
        <v>100000</v>
      </c>
      <c r="I53" s="5">
        <v>100000</v>
      </c>
      <c r="J53" s="5">
        <v>0</v>
      </c>
      <c r="K53" s="5">
        <v>0</v>
      </c>
      <c r="L53" s="5">
        <v>0</v>
      </c>
      <c r="M53" s="19"/>
    </row>
    <row r="54" spans="1:13" ht="12.75">
      <c r="A54" s="48"/>
      <c r="B54" s="46"/>
      <c r="C54" s="48"/>
      <c r="D54" s="42"/>
      <c r="E54" s="42"/>
      <c r="F54" s="1" t="s">
        <v>5</v>
      </c>
      <c r="G54" s="5"/>
      <c r="H54" s="5"/>
      <c r="I54" s="5"/>
      <c r="J54" s="5"/>
      <c r="K54" s="5"/>
      <c r="L54" s="5"/>
      <c r="M54" s="19"/>
    </row>
    <row r="55" spans="1:14" s="34" customFormat="1" ht="21" customHeight="1">
      <c r="A55" s="48"/>
      <c r="B55" s="46"/>
      <c r="C55" s="48"/>
      <c r="D55" s="42"/>
      <c r="E55" s="42"/>
      <c r="F55" s="20" t="s">
        <v>7</v>
      </c>
      <c r="G55" s="22">
        <f aca="true" t="shared" si="13" ref="G55:L55">SUM(G52:G54)</f>
        <v>0</v>
      </c>
      <c r="H55" s="22">
        <f t="shared" si="13"/>
        <v>500000</v>
      </c>
      <c r="I55" s="22">
        <f t="shared" si="13"/>
        <v>500000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32"/>
      <c r="N55" s="33">
        <f>SUM(G55:J55)</f>
        <v>1000000</v>
      </c>
    </row>
    <row r="56" spans="1:13" ht="12.75">
      <c r="A56" s="48">
        <v>5</v>
      </c>
      <c r="B56" s="46" t="s">
        <v>30</v>
      </c>
      <c r="C56" s="48" t="s">
        <v>31</v>
      </c>
      <c r="D56" s="42">
        <v>1800000</v>
      </c>
      <c r="E56" s="42">
        <v>1800000</v>
      </c>
      <c r="F56" s="1" t="s">
        <v>4</v>
      </c>
      <c r="G56" s="5">
        <v>0</v>
      </c>
      <c r="H56" s="5">
        <v>0</v>
      </c>
      <c r="I56" s="5">
        <v>0</v>
      </c>
      <c r="J56" s="5">
        <v>720000</v>
      </c>
      <c r="K56" s="5">
        <v>720000</v>
      </c>
      <c r="L56" s="5">
        <v>0</v>
      </c>
      <c r="M56" s="19"/>
    </row>
    <row r="57" spans="1:13" ht="12.75">
      <c r="A57" s="48"/>
      <c r="B57" s="46"/>
      <c r="C57" s="48"/>
      <c r="D57" s="42"/>
      <c r="E57" s="42"/>
      <c r="F57" s="1" t="s">
        <v>10</v>
      </c>
      <c r="G57" s="5">
        <v>0</v>
      </c>
      <c r="H57" s="5">
        <v>0</v>
      </c>
      <c r="I57" s="5">
        <v>0</v>
      </c>
      <c r="J57" s="5">
        <v>180000</v>
      </c>
      <c r="K57" s="5">
        <v>180000</v>
      </c>
      <c r="L57" s="5">
        <v>0</v>
      </c>
      <c r="M57" s="19"/>
    </row>
    <row r="58" spans="1:13" ht="12.75">
      <c r="A58" s="48"/>
      <c r="B58" s="46"/>
      <c r="C58" s="48"/>
      <c r="D58" s="42"/>
      <c r="E58" s="42"/>
      <c r="F58" s="1" t="s">
        <v>5</v>
      </c>
      <c r="G58" s="5"/>
      <c r="H58" s="5"/>
      <c r="I58" s="5"/>
      <c r="J58" s="5"/>
      <c r="K58" s="5"/>
      <c r="L58" s="5"/>
      <c r="M58" s="19"/>
    </row>
    <row r="59" spans="1:14" s="34" customFormat="1" ht="25.5" customHeight="1">
      <c r="A59" s="48"/>
      <c r="B59" s="46"/>
      <c r="C59" s="48"/>
      <c r="D59" s="42"/>
      <c r="E59" s="42"/>
      <c r="F59" s="20" t="s">
        <v>7</v>
      </c>
      <c r="G59" s="22">
        <f aca="true" t="shared" si="14" ref="G59:L59">SUM(G56:G58)</f>
        <v>0</v>
      </c>
      <c r="H59" s="22">
        <f t="shared" si="14"/>
        <v>0</v>
      </c>
      <c r="I59" s="22">
        <f t="shared" si="14"/>
        <v>0</v>
      </c>
      <c r="J59" s="22">
        <f t="shared" si="14"/>
        <v>900000</v>
      </c>
      <c r="K59" s="22">
        <f t="shared" si="14"/>
        <v>900000</v>
      </c>
      <c r="L59" s="22">
        <f t="shared" si="14"/>
        <v>0</v>
      </c>
      <c r="M59" s="32"/>
      <c r="N59" s="33">
        <f>SUM(G59:L59)</f>
        <v>1800000</v>
      </c>
    </row>
    <row r="60" spans="1:13" ht="12.75">
      <c r="A60" s="48">
        <v>6</v>
      </c>
      <c r="B60" s="46" t="s">
        <v>75</v>
      </c>
      <c r="C60" s="48" t="s">
        <v>33</v>
      </c>
      <c r="D60" s="42">
        <v>2150000</v>
      </c>
      <c r="E60" s="42">
        <v>2150000</v>
      </c>
      <c r="F60" s="1" t="s">
        <v>4</v>
      </c>
      <c r="G60" s="5">
        <v>0</v>
      </c>
      <c r="H60" s="5">
        <v>0</v>
      </c>
      <c r="I60" s="5">
        <v>120000</v>
      </c>
      <c r="J60" s="5">
        <v>0</v>
      </c>
      <c r="K60" s="5">
        <v>800000</v>
      </c>
      <c r="L60" s="5">
        <v>800000</v>
      </c>
      <c r="M60" s="19"/>
    </row>
    <row r="61" spans="1:13" ht="12.75">
      <c r="A61" s="48"/>
      <c r="B61" s="46"/>
      <c r="C61" s="48"/>
      <c r="D61" s="42"/>
      <c r="E61" s="42"/>
      <c r="F61" s="1" t="s">
        <v>10</v>
      </c>
      <c r="G61" s="5">
        <v>0</v>
      </c>
      <c r="H61" s="5">
        <v>0</v>
      </c>
      <c r="I61" s="5">
        <v>30000</v>
      </c>
      <c r="J61" s="5">
        <v>0</v>
      </c>
      <c r="K61" s="5">
        <v>200000</v>
      </c>
      <c r="L61" s="5">
        <v>200000</v>
      </c>
      <c r="M61" s="19"/>
    </row>
    <row r="62" spans="1:13" ht="12.75">
      <c r="A62" s="48"/>
      <c r="B62" s="46"/>
      <c r="C62" s="48"/>
      <c r="D62" s="42"/>
      <c r="E62" s="42"/>
      <c r="F62" s="1" t="s">
        <v>5</v>
      </c>
      <c r="G62" s="5"/>
      <c r="H62" s="5"/>
      <c r="I62" s="5"/>
      <c r="J62" s="5"/>
      <c r="K62" s="5"/>
      <c r="L62" s="5"/>
      <c r="M62" s="19"/>
    </row>
    <row r="63" spans="1:14" s="34" customFormat="1" ht="12.75">
      <c r="A63" s="48"/>
      <c r="B63" s="46"/>
      <c r="C63" s="48"/>
      <c r="D63" s="42"/>
      <c r="E63" s="42"/>
      <c r="F63" s="20" t="s">
        <v>7</v>
      </c>
      <c r="G63" s="22">
        <f aca="true" t="shared" si="15" ref="G63:L63">SUM(G60:G62)</f>
        <v>0</v>
      </c>
      <c r="H63" s="22">
        <f t="shared" si="15"/>
        <v>0</v>
      </c>
      <c r="I63" s="22">
        <f t="shared" si="15"/>
        <v>150000</v>
      </c>
      <c r="J63" s="22">
        <f t="shared" si="15"/>
        <v>0</v>
      </c>
      <c r="K63" s="22">
        <f t="shared" si="15"/>
        <v>1000000</v>
      </c>
      <c r="L63" s="22">
        <f t="shared" si="15"/>
        <v>1000000</v>
      </c>
      <c r="M63" s="32"/>
      <c r="N63" s="33">
        <f>SUM(G63:J63)</f>
        <v>150000</v>
      </c>
    </row>
    <row r="64" spans="1:13" ht="12.75">
      <c r="A64" s="48">
        <v>7</v>
      </c>
      <c r="B64" s="46" t="s">
        <v>34</v>
      </c>
      <c r="C64" s="48" t="s">
        <v>35</v>
      </c>
      <c r="D64" s="42">
        <v>3100000</v>
      </c>
      <c r="E64" s="42">
        <v>3100000</v>
      </c>
      <c r="F64" s="1" t="s">
        <v>4</v>
      </c>
      <c r="G64" s="5">
        <v>0</v>
      </c>
      <c r="H64" s="5">
        <v>64000</v>
      </c>
      <c r="I64" s="5">
        <v>960000</v>
      </c>
      <c r="J64" s="5">
        <v>1456000</v>
      </c>
      <c r="K64" s="5">
        <v>0</v>
      </c>
      <c r="L64" s="5">
        <v>0</v>
      </c>
      <c r="M64" s="19"/>
    </row>
    <row r="65" spans="1:13" ht="12.75">
      <c r="A65" s="48"/>
      <c r="B65" s="72"/>
      <c r="C65" s="48"/>
      <c r="D65" s="42"/>
      <c r="E65" s="42"/>
      <c r="F65" s="1" t="s">
        <v>10</v>
      </c>
      <c r="G65" s="5">
        <v>0</v>
      </c>
      <c r="H65" s="5">
        <v>16000</v>
      </c>
      <c r="I65" s="5">
        <v>240000</v>
      </c>
      <c r="J65" s="5">
        <v>364000</v>
      </c>
      <c r="K65" s="5">
        <v>0</v>
      </c>
      <c r="L65" s="5">
        <v>0</v>
      </c>
      <c r="M65" s="19"/>
    </row>
    <row r="66" spans="1:13" ht="12.75">
      <c r="A66" s="48"/>
      <c r="B66" s="72"/>
      <c r="C66" s="48"/>
      <c r="D66" s="42"/>
      <c r="E66" s="42"/>
      <c r="F66" s="1" t="s">
        <v>5</v>
      </c>
      <c r="G66" s="5"/>
      <c r="H66" s="5"/>
      <c r="I66" s="5"/>
      <c r="J66" s="5"/>
      <c r="K66" s="5"/>
      <c r="L66" s="5"/>
      <c r="M66" s="19"/>
    </row>
    <row r="67" spans="1:14" s="34" customFormat="1" ht="22.5" customHeight="1">
      <c r="A67" s="48"/>
      <c r="B67" s="72"/>
      <c r="C67" s="48"/>
      <c r="D67" s="42"/>
      <c r="E67" s="42"/>
      <c r="F67" s="20" t="s">
        <v>7</v>
      </c>
      <c r="G67" s="22">
        <f aca="true" t="shared" si="16" ref="G67:L67">SUM(G64:G66)</f>
        <v>0</v>
      </c>
      <c r="H67" s="22">
        <f t="shared" si="16"/>
        <v>80000</v>
      </c>
      <c r="I67" s="22">
        <f t="shared" si="16"/>
        <v>1200000</v>
      </c>
      <c r="J67" s="22">
        <f t="shared" si="16"/>
        <v>1820000</v>
      </c>
      <c r="K67" s="22">
        <f t="shared" si="16"/>
        <v>0</v>
      </c>
      <c r="L67" s="22">
        <f t="shared" si="16"/>
        <v>0</v>
      </c>
      <c r="M67" s="32"/>
      <c r="N67" s="33">
        <f>SUM(G67:J67)</f>
        <v>3100000</v>
      </c>
    </row>
    <row r="68" spans="1:12" ht="31.5" customHeight="1">
      <c r="A68" s="73" t="s">
        <v>68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5"/>
    </row>
    <row r="69" spans="1:13" ht="12.75">
      <c r="A69" s="48">
        <v>1</v>
      </c>
      <c r="B69" s="46" t="s">
        <v>53</v>
      </c>
      <c r="C69" s="48" t="s">
        <v>22</v>
      </c>
      <c r="D69" s="42">
        <v>1566000</v>
      </c>
      <c r="E69" s="42">
        <v>1566000</v>
      </c>
      <c r="F69" s="1" t="s">
        <v>4</v>
      </c>
      <c r="G69" s="5">
        <v>595000</v>
      </c>
      <c r="H69" s="5">
        <v>736100</v>
      </c>
      <c r="I69" s="5">
        <v>0</v>
      </c>
      <c r="J69" s="5">
        <v>0</v>
      </c>
      <c r="K69" s="5">
        <v>0</v>
      </c>
      <c r="L69" s="5">
        <v>0</v>
      </c>
      <c r="M69" s="19"/>
    </row>
    <row r="70" spans="1:13" ht="12.75">
      <c r="A70" s="48"/>
      <c r="B70" s="46"/>
      <c r="C70" s="48"/>
      <c r="D70" s="42"/>
      <c r="E70" s="42"/>
      <c r="F70" s="1" t="s">
        <v>10</v>
      </c>
      <c r="G70" s="5">
        <v>105000</v>
      </c>
      <c r="H70" s="5">
        <v>129900</v>
      </c>
      <c r="I70" s="5">
        <v>0</v>
      </c>
      <c r="J70" s="5">
        <v>0</v>
      </c>
      <c r="K70" s="5">
        <v>0</v>
      </c>
      <c r="L70" s="5">
        <v>0</v>
      </c>
      <c r="M70" s="19"/>
    </row>
    <row r="71" spans="1:13" ht="12.75">
      <c r="A71" s="48"/>
      <c r="B71" s="46"/>
      <c r="C71" s="48"/>
      <c r="D71" s="42"/>
      <c r="E71" s="42"/>
      <c r="F71" s="1" t="s">
        <v>5</v>
      </c>
      <c r="G71" s="5"/>
      <c r="H71" s="5"/>
      <c r="I71" s="5"/>
      <c r="J71" s="5"/>
      <c r="K71" s="5"/>
      <c r="L71" s="5"/>
      <c r="M71" s="19"/>
    </row>
    <row r="72" spans="1:15" s="34" customFormat="1" ht="17.25" customHeight="1">
      <c r="A72" s="48"/>
      <c r="B72" s="46"/>
      <c r="C72" s="48"/>
      <c r="D72" s="42"/>
      <c r="E72" s="42"/>
      <c r="F72" s="20" t="s">
        <v>7</v>
      </c>
      <c r="G72" s="22">
        <f aca="true" t="shared" si="17" ref="G72:L72">SUM(G69:G71)</f>
        <v>700000</v>
      </c>
      <c r="H72" s="22">
        <f t="shared" si="17"/>
        <v>866000</v>
      </c>
      <c r="I72" s="22">
        <f t="shared" si="17"/>
        <v>0</v>
      </c>
      <c r="J72" s="22">
        <f t="shared" si="17"/>
        <v>0</v>
      </c>
      <c r="K72" s="22">
        <f t="shared" si="17"/>
        <v>0</v>
      </c>
      <c r="L72" s="22">
        <f t="shared" si="17"/>
        <v>0</v>
      </c>
      <c r="M72" s="32"/>
      <c r="N72" s="33">
        <f>SUM(G72:J72)</f>
        <v>1566000</v>
      </c>
      <c r="O72" s="33">
        <f>G72</f>
        <v>700000</v>
      </c>
    </row>
    <row r="73" spans="1:13" ht="12.75">
      <c r="A73" s="48">
        <v>2</v>
      </c>
      <c r="B73" s="46" t="s">
        <v>43</v>
      </c>
      <c r="C73" s="48">
        <v>2009</v>
      </c>
      <c r="D73" s="42">
        <v>1755000</v>
      </c>
      <c r="E73" s="42">
        <v>1755000</v>
      </c>
      <c r="F73" s="1" t="s">
        <v>4</v>
      </c>
      <c r="G73" s="5">
        <v>0</v>
      </c>
      <c r="H73" s="5">
        <v>1491750</v>
      </c>
      <c r="I73" s="5">
        <v>0</v>
      </c>
      <c r="J73" s="5">
        <v>0</v>
      </c>
      <c r="K73" s="5">
        <v>0</v>
      </c>
      <c r="L73" s="5">
        <v>0</v>
      </c>
      <c r="M73" s="19"/>
    </row>
    <row r="74" spans="1:13" ht="12.75">
      <c r="A74" s="48"/>
      <c r="B74" s="46"/>
      <c r="C74" s="48"/>
      <c r="D74" s="42"/>
      <c r="E74" s="42"/>
      <c r="F74" s="1" t="s">
        <v>10</v>
      </c>
      <c r="G74" s="5">
        <v>0</v>
      </c>
      <c r="H74" s="5">
        <v>263250</v>
      </c>
      <c r="I74" s="5">
        <v>0</v>
      </c>
      <c r="J74" s="5">
        <v>0</v>
      </c>
      <c r="K74" s="5">
        <v>0</v>
      </c>
      <c r="L74" s="5">
        <v>0</v>
      </c>
      <c r="M74" s="19"/>
    </row>
    <row r="75" spans="1:13" ht="12.75">
      <c r="A75" s="48"/>
      <c r="B75" s="46"/>
      <c r="C75" s="48"/>
      <c r="D75" s="42"/>
      <c r="E75" s="42"/>
      <c r="F75" s="1" t="s">
        <v>5</v>
      </c>
      <c r="G75" s="5"/>
      <c r="H75" s="5"/>
      <c r="I75" s="5"/>
      <c r="J75" s="5"/>
      <c r="K75" s="5"/>
      <c r="L75" s="5"/>
      <c r="M75" s="19"/>
    </row>
    <row r="76" spans="1:14" s="34" customFormat="1" ht="17.25" customHeight="1">
      <c r="A76" s="48"/>
      <c r="B76" s="46"/>
      <c r="C76" s="48"/>
      <c r="D76" s="42"/>
      <c r="E76" s="42"/>
      <c r="F76" s="20" t="s">
        <v>7</v>
      </c>
      <c r="G76" s="22">
        <f aca="true" t="shared" si="18" ref="G76:L76">SUM(G73:G75)</f>
        <v>0</v>
      </c>
      <c r="H76" s="22">
        <f t="shared" si="18"/>
        <v>1755000</v>
      </c>
      <c r="I76" s="22">
        <f t="shared" si="18"/>
        <v>0</v>
      </c>
      <c r="J76" s="22">
        <f t="shared" si="18"/>
        <v>0</v>
      </c>
      <c r="K76" s="22">
        <f t="shared" si="18"/>
        <v>0</v>
      </c>
      <c r="L76" s="22">
        <f t="shared" si="18"/>
        <v>0</v>
      </c>
      <c r="M76" s="32"/>
      <c r="N76" s="33">
        <f>SUM(G76:J76)</f>
        <v>1755000</v>
      </c>
    </row>
    <row r="77" spans="1:13" ht="12.75">
      <c r="A77" s="48">
        <v>3</v>
      </c>
      <c r="B77" s="46" t="s">
        <v>54</v>
      </c>
      <c r="C77" s="48">
        <v>2010</v>
      </c>
      <c r="D77" s="42">
        <v>1457000</v>
      </c>
      <c r="E77" s="42">
        <v>1457000</v>
      </c>
      <c r="F77" s="1" t="s">
        <v>4</v>
      </c>
      <c r="G77" s="5">
        <v>0</v>
      </c>
      <c r="H77" s="5">
        <v>0</v>
      </c>
      <c r="I77" s="5">
        <v>1238450</v>
      </c>
      <c r="J77" s="5">
        <v>0</v>
      </c>
      <c r="K77" s="5">
        <v>0</v>
      </c>
      <c r="L77" s="5">
        <v>0</v>
      </c>
      <c r="M77" s="19"/>
    </row>
    <row r="78" spans="1:13" ht="12.75">
      <c r="A78" s="48"/>
      <c r="B78" s="46"/>
      <c r="C78" s="48"/>
      <c r="D78" s="42"/>
      <c r="E78" s="42"/>
      <c r="F78" s="1" t="s">
        <v>10</v>
      </c>
      <c r="G78" s="5">
        <v>0</v>
      </c>
      <c r="H78" s="5">
        <v>0</v>
      </c>
      <c r="I78" s="5">
        <v>218550</v>
      </c>
      <c r="J78" s="5">
        <v>0</v>
      </c>
      <c r="K78" s="5">
        <v>0</v>
      </c>
      <c r="L78" s="5">
        <v>0</v>
      </c>
      <c r="M78" s="19"/>
    </row>
    <row r="79" spans="1:13" ht="12.75">
      <c r="A79" s="48"/>
      <c r="B79" s="46"/>
      <c r="C79" s="48"/>
      <c r="D79" s="42"/>
      <c r="E79" s="42"/>
      <c r="F79" s="1" t="s">
        <v>5</v>
      </c>
      <c r="G79" s="5"/>
      <c r="H79" s="5"/>
      <c r="I79" s="5"/>
      <c r="J79" s="5"/>
      <c r="K79" s="5"/>
      <c r="L79" s="5"/>
      <c r="M79" s="19"/>
    </row>
    <row r="80" spans="1:14" s="34" customFormat="1" ht="17.25" customHeight="1">
      <c r="A80" s="48"/>
      <c r="B80" s="46"/>
      <c r="C80" s="48"/>
      <c r="D80" s="42"/>
      <c r="E80" s="42"/>
      <c r="F80" s="20" t="s">
        <v>7</v>
      </c>
      <c r="G80" s="22">
        <f aca="true" t="shared" si="19" ref="G80:L80">SUM(G77:G79)</f>
        <v>0</v>
      </c>
      <c r="H80" s="22">
        <f t="shared" si="19"/>
        <v>0</v>
      </c>
      <c r="I80" s="22">
        <f t="shared" si="19"/>
        <v>1457000</v>
      </c>
      <c r="J80" s="22">
        <f t="shared" si="19"/>
        <v>0</v>
      </c>
      <c r="K80" s="22">
        <f t="shared" si="19"/>
        <v>0</v>
      </c>
      <c r="L80" s="22">
        <f t="shared" si="19"/>
        <v>0</v>
      </c>
      <c r="M80" s="32"/>
      <c r="N80" s="33">
        <f>SUM(G80:J80)</f>
        <v>1457000</v>
      </c>
    </row>
    <row r="81" spans="1:13" ht="12.75">
      <c r="A81" s="48">
        <v>4</v>
      </c>
      <c r="B81" s="46" t="s">
        <v>44</v>
      </c>
      <c r="C81" s="48" t="s">
        <v>22</v>
      </c>
      <c r="D81" s="42">
        <v>300000</v>
      </c>
      <c r="E81" s="42">
        <v>300000</v>
      </c>
      <c r="F81" s="1" t="s">
        <v>4</v>
      </c>
      <c r="G81" s="5">
        <v>127500</v>
      </c>
      <c r="H81" s="5">
        <v>127500</v>
      </c>
      <c r="I81" s="5">
        <v>0</v>
      </c>
      <c r="J81" s="5">
        <v>0</v>
      </c>
      <c r="K81" s="5">
        <v>0</v>
      </c>
      <c r="L81" s="5">
        <v>0</v>
      </c>
      <c r="M81" s="19"/>
    </row>
    <row r="82" spans="1:13" ht="12.75">
      <c r="A82" s="48"/>
      <c r="B82" s="46"/>
      <c r="C82" s="48"/>
      <c r="D82" s="42"/>
      <c r="E82" s="42"/>
      <c r="F82" s="1" t="s">
        <v>10</v>
      </c>
      <c r="G82" s="5">
        <v>22500</v>
      </c>
      <c r="H82" s="5">
        <v>22500</v>
      </c>
      <c r="I82" s="5">
        <v>0</v>
      </c>
      <c r="J82" s="5">
        <v>0</v>
      </c>
      <c r="K82" s="5">
        <v>0</v>
      </c>
      <c r="L82" s="5">
        <v>0</v>
      </c>
      <c r="M82" s="19"/>
    </row>
    <row r="83" spans="1:13" ht="12.75">
      <c r="A83" s="48"/>
      <c r="B83" s="46"/>
      <c r="C83" s="48"/>
      <c r="D83" s="42"/>
      <c r="E83" s="42"/>
      <c r="F83" s="1" t="s">
        <v>5</v>
      </c>
      <c r="G83" s="5"/>
      <c r="H83" s="5"/>
      <c r="I83" s="5"/>
      <c r="J83" s="5"/>
      <c r="K83" s="5"/>
      <c r="L83" s="5"/>
      <c r="M83" s="19"/>
    </row>
    <row r="84" spans="1:15" s="34" customFormat="1" ht="26.25" customHeight="1">
      <c r="A84" s="48"/>
      <c r="B84" s="46"/>
      <c r="C84" s="48"/>
      <c r="D84" s="42"/>
      <c r="E84" s="42"/>
      <c r="F84" s="20" t="s">
        <v>7</v>
      </c>
      <c r="G84" s="22">
        <f aca="true" t="shared" si="20" ref="G84:L84">SUM(G81:G83)</f>
        <v>150000</v>
      </c>
      <c r="H84" s="22">
        <f t="shared" si="20"/>
        <v>150000</v>
      </c>
      <c r="I84" s="22">
        <f t="shared" si="20"/>
        <v>0</v>
      </c>
      <c r="J84" s="22">
        <f t="shared" si="20"/>
        <v>0</v>
      </c>
      <c r="K84" s="22">
        <f t="shared" si="20"/>
        <v>0</v>
      </c>
      <c r="L84" s="22">
        <f t="shared" si="20"/>
        <v>0</v>
      </c>
      <c r="M84" s="32"/>
      <c r="N84" s="33">
        <f>SUM(G84:J84)</f>
        <v>300000</v>
      </c>
      <c r="O84" s="33">
        <f>G84</f>
        <v>150000</v>
      </c>
    </row>
    <row r="85" spans="1:13" ht="12.75">
      <c r="A85" s="48">
        <v>5</v>
      </c>
      <c r="B85" s="46" t="s">
        <v>45</v>
      </c>
      <c r="C85" s="48" t="s">
        <v>22</v>
      </c>
      <c r="D85" s="42">
        <v>300000</v>
      </c>
      <c r="E85" s="42">
        <v>300000</v>
      </c>
      <c r="F85" s="1" t="s">
        <v>4</v>
      </c>
      <c r="G85" s="5">
        <v>127500</v>
      </c>
      <c r="H85" s="5">
        <v>127500</v>
      </c>
      <c r="I85" s="5">
        <v>0</v>
      </c>
      <c r="J85" s="5">
        <v>0</v>
      </c>
      <c r="K85" s="5">
        <v>0</v>
      </c>
      <c r="L85" s="5">
        <v>0</v>
      </c>
      <c r="M85" s="19"/>
    </row>
    <row r="86" spans="1:13" ht="12.75">
      <c r="A86" s="48"/>
      <c r="B86" s="46"/>
      <c r="C86" s="48"/>
      <c r="D86" s="42"/>
      <c r="E86" s="42"/>
      <c r="F86" s="1" t="s">
        <v>10</v>
      </c>
      <c r="G86" s="5">
        <v>22500</v>
      </c>
      <c r="H86" s="5">
        <v>22500</v>
      </c>
      <c r="I86" s="5">
        <v>0</v>
      </c>
      <c r="J86" s="5">
        <v>0</v>
      </c>
      <c r="K86" s="5">
        <v>0</v>
      </c>
      <c r="L86" s="5">
        <v>0</v>
      </c>
      <c r="M86" s="19"/>
    </row>
    <row r="87" spans="1:13" ht="12.75">
      <c r="A87" s="48"/>
      <c r="B87" s="46"/>
      <c r="C87" s="48"/>
      <c r="D87" s="42"/>
      <c r="E87" s="42"/>
      <c r="F87" s="1" t="s">
        <v>5</v>
      </c>
      <c r="G87" s="5"/>
      <c r="H87" s="5"/>
      <c r="I87" s="5"/>
      <c r="J87" s="5"/>
      <c r="K87" s="5"/>
      <c r="L87" s="5"/>
      <c r="M87" s="19"/>
    </row>
    <row r="88" spans="1:15" s="34" customFormat="1" ht="18" customHeight="1">
      <c r="A88" s="48"/>
      <c r="B88" s="46"/>
      <c r="C88" s="48"/>
      <c r="D88" s="42"/>
      <c r="E88" s="42"/>
      <c r="F88" s="20" t="s">
        <v>7</v>
      </c>
      <c r="G88" s="22">
        <f aca="true" t="shared" si="21" ref="G88:L88">SUM(G85:G87)</f>
        <v>150000</v>
      </c>
      <c r="H88" s="22">
        <f t="shared" si="21"/>
        <v>150000</v>
      </c>
      <c r="I88" s="22">
        <f t="shared" si="21"/>
        <v>0</v>
      </c>
      <c r="J88" s="22">
        <f t="shared" si="21"/>
        <v>0</v>
      </c>
      <c r="K88" s="22">
        <f t="shared" si="21"/>
        <v>0</v>
      </c>
      <c r="L88" s="22">
        <f t="shared" si="21"/>
        <v>0</v>
      </c>
      <c r="M88" s="32"/>
      <c r="N88" s="33">
        <f>SUM(G88:J88)</f>
        <v>300000</v>
      </c>
      <c r="O88" s="33">
        <f>G88</f>
        <v>150000</v>
      </c>
    </row>
    <row r="89" spans="1:13" ht="12.75">
      <c r="A89" s="48">
        <v>6</v>
      </c>
      <c r="B89" s="46" t="s">
        <v>46</v>
      </c>
      <c r="C89" s="48" t="s">
        <v>47</v>
      </c>
      <c r="D89" s="42">
        <v>1800000</v>
      </c>
      <c r="E89" s="42">
        <v>1800000</v>
      </c>
      <c r="F89" s="1" t="s">
        <v>4</v>
      </c>
      <c r="G89" s="5">
        <v>0</v>
      </c>
      <c r="H89" s="5">
        <v>0</v>
      </c>
      <c r="I89" s="5">
        <v>765000</v>
      </c>
      <c r="J89" s="5">
        <v>765000</v>
      </c>
      <c r="K89" s="5">
        <v>0</v>
      </c>
      <c r="L89" s="5">
        <v>0</v>
      </c>
      <c r="M89" s="19"/>
    </row>
    <row r="90" spans="1:13" ht="12.75">
      <c r="A90" s="48"/>
      <c r="B90" s="46"/>
      <c r="C90" s="48"/>
      <c r="D90" s="42"/>
      <c r="E90" s="42"/>
      <c r="F90" s="1" t="s">
        <v>10</v>
      </c>
      <c r="G90" s="5">
        <v>0</v>
      </c>
      <c r="H90" s="5">
        <v>0</v>
      </c>
      <c r="I90" s="5">
        <v>135000</v>
      </c>
      <c r="J90" s="5">
        <v>135000</v>
      </c>
      <c r="K90" s="5">
        <v>0</v>
      </c>
      <c r="L90" s="5">
        <v>0</v>
      </c>
      <c r="M90" s="19"/>
    </row>
    <row r="91" spans="1:13" ht="12.75">
      <c r="A91" s="48"/>
      <c r="B91" s="46"/>
      <c r="C91" s="48"/>
      <c r="D91" s="42"/>
      <c r="E91" s="42"/>
      <c r="F91" s="1" t="s">
        <v>5</v>
      </c>
      <c r="G91" s="5"/>
      <c r="H91" s="5"/>
      <c r="I91" s="5"/>
      <c r="J91" s="5"/>
      <c r="K91" s="5"/>
      <c r="L91" s="5"/>
      <c r="M91" s="19"/>
    </row>
    <row r="92" spans="1:14" s="34" customFormat="1" ht="12.75">
      <c r="A92" s="48"/>
      <c r="B92" s="46"/>
      <c r="C92" s="48"/>
      <c r="D92" s="42"/>
      <c r="E92" s="42"/>
      <c r="F92" s="20" t="s">
        <v>7</v>
      </c>
      <c r="G92" s="22">
        <f aca="true" t="shared" si="22" ref="G92:L92">SUM(G89:G91)</f>
        <v>0</v>
      </c>
      <c r="H92" s="22">
        <f t="shared" si="22"/>
        <v>0</v>
      </c>
      <c r="I92" s="22">
        <f t="shared" si="22"/>
        <v>900000</v>
      </c>
      <c r="J92" s="22">
        <f t="shared" si="22"/>
        <v>900000</v>
      </c>
      <c r="K92" s="22">
        <f t="shared" si="22"/>
        <v>0</v>
      </c>
      <c r="L92" s="22">
        <f t="shared" si="22"/>
        <v>0</v>
      </c>
      <c r="M92" s="32"/>
      <c r="N92" s="33">
        <f>SUM(G92:J92)</f>
        <v>1800000</v>
      </c>
    </row>
    <row r="93" spans="1:13" ht="12.75">
      <c r="A93" s="48">
        <v>7</v>
      </c>
      <c r="B93" s="46" t="s">
        <v>48</v>
      </c>
      <c r="C93" s="48">
        <v>2008</v>
      </c>
      <c r="D93" s="42">
        <v>300000</v>
      </c>
      <c r="E93" s="42">
        <v>300000</v>
      </c>
      <c r="F93" s="1" t="s">
        <v>4</v>
      </c>
      <c r="G93" s="5">
        <v>255000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19"/>
    </row>
    <row r="94" spans="1:13" ht="12.75">
      <c r="A94" s="48"/>
      <c r="B94" s="46"/>
      <c r="C94" s="48"/>
      <c r="D94" s="42"/>
      <c r="E94" s="42"/>
      <c r="F94" s="1" t="s">
        <v>10</v>
      </c>
      <c r="G94" s="5">
        <v>45000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19"/>
    </row>
    <row r="95" spans="1:13" ht="12.75">
      <c r="A95" s="48"/>
      <c r="B95" s="46"/>
      <c r="C95" s="48"/>
      <c r="D95" s="42"/>
      <c r="E95" s="42"/>
      <c r="F95" s="1" t="s">
        <v>5</v>
      </c>
      <c r="G95" s="5"/>
      <c r="H95" s="5"/>
      <c r="I95" s="5"/>
      <c r="J95" s="5"/>
      <c r="K95" s="5"/>
      <c r="L95" s="5"/>
      <c r="M95" s="19"/>
    </row>
    <row r="96" spans="1:15" s="34" customFormat="1" ht="12.75">
      <c r="A96" s="48"/>
      <c r="B96" s="46"/>
      <c r="C96" s="48"/>
      <c r="D96" s="42"/>
      <c r="E96" s="42"/>
      <c r="F96" s="20" t="s">
        <v>7</v>
      </c>
      <c r="G96" s="22">
        <f aca="true" t="shared" si="23" ref="G96:L96">SUM(G93:G95)</f>
        <v>300000</v>
      </c>
      <c r="H96" s="22">
        <f t="shared" si="23"/>
        <v>0</v>
      </c>
      <c r="I96" s="22">
        <f t="shared" si="23"/>
        <v>0</v>
      </c>
      <c r="J96" s="22">
        <f t="shared" si="23"/>
        <v>0</v>
      </c>
      <c r="K96" s="22">
        <f t="shared" si="23"/>
        <v>0</v>
      </c>
      <c r="L96" s="22">
        <f t="shared" si="23"/>
        <v>0</v>
      </c>
      <c r="M96" s="32"/>
      <c r="N96" s="33">
        <f>SUM(G96:J96)</f>
        <v>300000</v>
      </c>
      <c r="O96" s="33">
        <f>G96</f>
        <v>300000</v>
      </c>
    </row>
    <row r="97" spans="1:13" ht="12.75">
      <c r="A97" s="48">
        <v>8</v>
      </c>
      <c r="B97" s="46" t="s">
        <v>49</v>
      </c>
      <c r="C97" s="48" t="s">
        <v>25</v>
      </c>
      <c r="D97" s="42">
        <v>7700000</v>
      </c>
      <c r="E97" s="42">
        <v>7700000</v>
      </c>
      <c r="F97" s="1" t="s">
        <v>4</v>
      </c>
      <c r="G97" s="5">
        <v>76500</v>
      </c>
      <c r="H97" s="5">
        <v>0</v>
      </c>
      <c r="I97" s="5">
        <v>2125000</v>
      </c>
      <c r="J97" s="5">
        <v>1870000</v>
      </c>
      <c r="K97" s="5">
        <v>2473500</v>
      </c>
      <c r="L97" s="5">
        <v>0</v>
      </c>
      <c r="M97" s="19"/>
    </row>
    <row r="98" spans="1:13" ht="12.75">
      <c r="A98" s="48"/>
      <c r="B98" s="46"/>
      <c r="C98" s="48"/>
      <c r="D98" s="42"/>
      <c r="E98" s="42"/>
      <c r="F98" s="1" t="s">
        <v>10</v>
      </c>
      <c r="G98" s="5">
        <v>13500</v>
      </c>
      <c r="H98" s="5">
        <v>0</v>
      </c>
      <c r="I98" s="5">
        <v>375000</v>
      </c>
      <c r="J98" s="5">
        <v>330000</v>
      </c>
      <c r="K98" s="5">
        <v>436500</v>
      </c>
      <c r="L98" s="5">
        <v>0</v>
      </c>
      <c r="M98" s="19"/>
    </row>
    <row r="99" spans="1:13" ht="12.75">
      <c r="A99" s="48"/>
      <c r="B99" s="46"/>
      <c r="C99" s="48"/>
      <c r="D99" s="42"/>
      <c r="E99" s="42"/>
      <c r="F99" s="1" t="s">
        <v>5</v>
      </c>
      <c r="G99" s="5"/>
      <c r="H99" s="5"/>
      <c r="I99" s="5"/>
      <c r="J99" s="5"/>
      <c r="K99" s="5"/>
      <c r="L99" s="5"/>
      <c r="M99" s="19"/>
    </row>
    <row r="100" spans="1:15" s="34" customFormat="1" ht="18.75" customHeight="1">
      <c r="A100" s="48"/>
      <c r="B100" s="46"/>
      <c r="C100" s="48"/>
      <c r="D100" s="42"/>
      <c r="E100" s="42"/>
      <c r="F100" s="20" t="s">
        <v>7</v>
      </c>
      <c r="G100" s="22">
        <f aca="true" t="shared" si="24" ref="G100:L100">SUM(G97:G99)</f>
        <v>90000</v>
      </c>
      <c r="H100" s="22">
        <f t="shared" si="24"/>
        <v>0</v>
      </c>
      <c r="I100" s="22">
        <f t="shared" si="24"/>
        <v>2500000</v>
      </c>
      <c r="J100" s="22">
        <f t="shared" si="24"/>
        <v>2200000</v>
      </c>
      <c r="K100" s="22">
        <f t="shared" si="24"/>
        <v>2910000</v>
      </c>
      <c r="L100" s="22">
        <f t="shared" si="24"/>
        <v>0</v>
      </c>
      <c r="M100" s="32"/>
      <c r="N100" s="33">
        <f>SUM(G100:K100)</f>
        <v>7700000</v>
      </c>
      <c r="O100" s="33">
        <f>G100</f>
        <v>90000</v>
      </c>
    </row>
    <row r="101" spans="1:13" ht="12.75">
      <c r="A101" s="48">
        <v>9</v>
      </c>
      <c r="B101" s="46" t="s">
        <v>50</v>
      </c>
      <c r="C101" s="48">
        <v>2008</v>
      </c>
      <c r="D101" s="42">
        <v>200000</v>
      </c>
      <c r="E101" s="42">
        <v>200000</v>
      </c>
      <c r="F101" s="1" t="s">
        <v>4</v>
      </c>
      <c r="G101" s="5">
        <v>170000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19"/>
    </row>
    <row r="102" spans="1:13" ht="12.75">
      <c r="A102" s="48"/>
      <c r="B102" s="46"/>
      <c r="C102" s="48"/>
      <c r="D102" s="42"/>
      <c r="E102" s="42"/>
      <c r="F102" s="1" t="s">
        <v>10</v>
      </c>
      <c r="G102" s="5">
        <v>30000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19"/>
    </row>
    <row r="103" spans="1:13" ht="12.75">
      <c r="A103" s="48"/>
      <c r="B103" s="46"/>
      <c r="C103" s="48"/>
      <c r="D103" s="42"/>
      <c r="E103" s="42"/>
      <c r="F103" s="1" t="s">
        <v>5</v>
      </c>
      <c r="G103" s="5"/>
      <c r="H103" s="5"/>
      <c r="I103" s="5"/>
      <c r="J103" s="5"/>
      <c r="K103" s="5"/>
      <c r="L103" s="5"/>
      <c r="M103" s="19"/>
    </row>
    <row r="104" spans="1:15" s="34" customFormat="1" ht="12.75">
      <c r="A104" s="48"/>
      <c r="B104" s="46"/>
      <c r="C104" s="48"/>
      <c r="D104" s="42"/>
      <c r="E104" s="42"/>
      <c r="F104" s="20" t="s">
        <v>7</v>
      </c>
      <c r="G104" s="22">
        <f aca="true" t="shared" si="25" ref="G104:L104">SUM(G101:G103)</f>
        <v>200000</v>
      </c>
      <c r="H104" s="22">
        <f t="shared" si="25"/>
        <v>0</v>
      </c>
      <c r="I104" s="22">
        <f t="shared" si="25"/>
        <v>0</v>
      </c>
      <c r="J104" s="22">
        <f t="shared" si="25"/>
        <v>0</v>
      </c>
      <c r="K104" s="22">
        <f t="shared" si="25"/>
        <v>0</v>
      </c>
      <c r="L104" s="22">
        <f t="shared" si="25"/>
        <v>0</v>
      </c>
      <c r="M104" s="32"/>
      <c r="N104" s="33">
        <f>SUM(G104:J104)</f>
        <v>200000</v>
      </c>
      <c r="O104" s="33">
        <f>G104</f>
        <v>200000</v>
      </c>
    </row>
    <row r="105" spans="1:13" ht="12.75">
      <c r="A105" s="48">
        <v>10</v>
      </c>
      <c r="B105" s="46" t="s">
        <v>55</v>
      </c>
      <c r="C105" s="48" t="s">
        <v>22</v>
      </c>
      <c r="D105" s="42">
        <v>2500000</v>
      </c>
      <c r="E105" s="42">
        <v>2500000</v>
      </c>
      <c r="F105" s="1" t="s">
        <v>4</v>
      </c>
      <c r="G105" s="5">
        <v>425000</v>
      </c>
      <c r="H105" s="5">
        <v>1700000</v>
      </c>
      <c r="I105" s="5">
        <v>0</v>
      </c>
      <c r="J105" s="5">
        <v>0</v>
      </c>
      <c r="K105" s="5">
        <v>0</v>
      </c>
      <c r="L105" s="5">
        <v>0</v>
      </c>
      <c r="M105" s="19"/>
    </row>
    <row r="106" spans="1:13" ht="12.75">
      <c r="A106" s="48"/>
      <c r="B106" s="46"/>
      <c r="C106" s="48"/>
      <c r="D106" s="42"/>
      <c r="E106" s="42"/>
      <c r="F106" s="1" t="s">
        <v>10</v>
      </c>
      <c r="G106" s="5">
        <v>75000</v>
      </c>
      <c r="H106" s="5">
        <v>300000</v>
      </c>
      <c r="I106" s="5">
        <v>0</v>
      </c>
      <c r="J106" s="5">
        <v>0</v>
      </c>
      <c r="K106" s="5">
        <v>0</v>
      </c>
      <c r="L106" s="5">
        <v>0</v>
      </c>
      <c r="M106" s="19"/>
    </row>
    <row r="107" spans="1:13" ht="12.75">
      <c r="A107" s="48"/>
      <c r="B107" s="46"/>
      <c r="C107" s="48"/>
      <c r="D107" s="42"/>
      <c r="E107" s="42"/>
      <c r="F107" s="1" t="s">
        <v>5</v>
      </c>
      <c r="G107" s="5"/>
      <c r="H107" s="5"/>
      <c r="I107" s="5"/>
      <c r="J107" s="5"/>
      <c r="K107" s="5"/>
      <c r="L107" s="5"/>
      <c r="M107" s="19"/>
    </row>
    <row r="108" spans="1:15" s="34" customFormat="1" ht="19.5" customHeight="1">
      <c r="A108" s="48"/>
      <c r="B108" s="46"/>
      <c r="C108" s="48"/>
      <c r="D108" s="42"/>
      <c r="E108" s="42"/>
      <c r="F108" s="20" t="s">
        <v>7</v>
      </c>
      <c r="G108" s="22">
        <f aca="true" t="shared" si="26" ref="G108:L108">SUM(G105:G107)</f>
        <v>500000</v>
      </c>
      <c r="H108" s="22">
        <f t="shared" si="26"/>
        <v>2000000</v>
      </c>
      <c r="I108" s="22">
        <f t="shared" si="26"/>
        <v>0</v>
      </c>
      <c r="J108" s="22">
        <f t="shared" si="26"/>
        <v>0</v>
      </c>
      <c r="K108" s="22">
        <f t="shared" si="26"/>
        <v>0</v>
      </c>
      <c r="L108" s="22">
        <f t="shared" si="26"/>
        <v>0</v>
      </c>
      <c r="M108" s="32"/>
      <c r="N108" s="33">
        <f>SUM(G108:J108)</f>
        <v>2500000</v>
      </c>
      <c r="O108" s="33">
        <f>G108</f>
        <v>500000</v>
      </c>
    </row>
    <row r="109" spans="1:13" ht="12.75">
      <c r="A109" s="48">
        <v>11</v>
      </c>
      <c r="B109" s="46" t="s">
        <v>56</v>
      </c>
      <c r="C109" s="48">
        <v>2009</v>
      </c>
      <c r="D109" s="42">
        <v>200000</v>
      </c>
      <c r="E109" s="42">
        <v>200000</v>
      </c>
      <c r="F109" s="1" t="s">
        <v>4</v>
      </c>
      <c r="G109" s="5">
        <v>0</v>
      </c>
      <c r="H109" s="5">
        <v>170000</v>
      </c>
      <c r="I109" s="5">
        <v>0</v>
      </c>
      <c r="J109" s="5">
        <v>0</v>
      </c>
      <c r="K109" s="5">
        <v>0</v>
      </c>
      <c r="L109" s="5">
        <v>0</v>
      </c>
      <c r="M109" s="19"/>
    </row>
    <row r="110" spans="1:13" ht="12.75">
      <c r="A110" s="48"/>
      <c r="B110" s="46"/>
      <c r="C110" s="48"/>
      <c r="D110" s="42"/>
      <c r="E110" s="42"/>
      <c r="F110" s="1" t="s">
        <v>10</v>
      </c>
      <c r="G110" s="5">
        <v>0</v>
      </c>
      <c r="H110" s="5">
        <v>30000</v>
      </c>
      <c r="I110" s="5">
        <v>0</v>
      </c>
      <c r="J110" s="5">
        <v>0</v>
      </c>
      <c r="K110" s="5">
        <v>0</v>
      </c>
      <c r="L110" s="5">
        <v>0</v>
      </c>
      <c r="M110" s="19"/>
    </row>
    <row r="111" spans="1:13" ht="12.75">
      <c r="A111" s="48"/>
      <c r="B111" s="46"/>
      <c r="C111" s="48"/>
      <c r="D111" s="42"/>
      <c r="E111" s="42"/>
      <c r="F111" s="1" t="s">
        <v>5</v>
      </c>
      <c r="G111" s="5"/>
      <c r="H111" s="5"/>
      <c r="I111" s="5"/>
      <c r="J111" s="5"/>
      <c r="K111" s="5"/>
      <c r="L111" s="5"/>
      <c r="M111" s="19"/>
    </row>
    <row r="112" spans="1:14" s="34" customFormat="1" ht="27.75" customHeight="1">
      <c r="A112" s="48"/>
      <c r="B112" s="46"/>
      <c r="C112" s="48"/>
      <c r="D112" s="42"/>
      <c r="E112" s="42"/>
      <c r="F112" s="20" t="s">
        <v>7</v>
      </c>
      <c r="G112" s="22">
        <f aca="true" t="shared" si="27" ref="G112:L112">SUM(G109:G111)</f>
        <v>0</v>
      </c>
      <c r="H112" s="22">
        <f t="shared" si="27"/>
        <v>200000</v>
      </c>
      <c r="I112" s="22">
        <f t="shared" si="27"/>
        <v>0</v>
      </c>
      <c r="J112" s="22">
        <f t="shared" si="27"/>
        <v>0</v>
      </c>
      <c r="K112" s="22">
        <f t="shared" si="27"/>
        <v>0</v>
      </c>
      <c r="L112" s="22">
        <f t="shared" si="27"/>
        <v>0</v>
      </c>
      <c r="M112" s="32"/>
      <c r="N112" s="33">
        <f>SUM(G112:J112)</f>
        <v>200000</v>
      </c>
    </row>
    <row r="113" spans="1:13" ht="12.75">
      <c r="A113" s="48">
        <v>12</v>
      </c>
      <c r="B113" s="46" t="s">
        <v>57</v>
      </c>
      <c r="C113" s="48">
        <v>2010</v>
      </c>
      <c r="D113" s="42">
        <v>400000</v>
      </c>
      <c r="E113" s="42">
        <v>400000</v>
      </c>
      <c r="F113" s="1" t="s">
        <v>4</v>
      </c>
      <c r="G113" s="5">
        <v>0</v>
      </c>
      <c r="H113" s="5">
        <v>0</v>
      </c>
      <c r="I113" s="5">
        <v>340000</v>
      </c>
      <c r="J113" s="5">
        <v>0</v>
      </c>
      <c r="K113" s="5">
        <v>0</v>
      </c>
      <c r="L113" s="5">
        <v>0</v>
      </c>
      <c r="M113" s="19"/>
    </row>
    <row r="114" spans="1:13" ht="12.75">
      <c r="A114" s="48"/>
      <c r="B114" s="46"/>
      <c r="C114" s="48"/>
      <c r="D114" s="42"/>
      <c r="E114" s="42"/>
      <c r="F114" s="1" t="s">
        <v>10</v>
      </c>
      <c r="G114" s="5">
        <v>0</v>
      </c>
      <c r="H114" s="5">
        <v>0</v>
      </c>
      <c r="I114" s="5">
        <v>60000</v>
      </c>
      <c r="J114" s="5">
        <v>0</v>
      </c>
      <c r="K114" s="5">
        <v>0</v>
      </c>
      <c r="L114" s="5">
        <v>0</v>
      </c>
      <c r="M114" s="19"/>
    </row>
    <row r="115" spans="1:13" ht="12.75">
      <c r="A115" s="48"/>
      <c r="B115" s="46"/>
      <c r="C115" s="48"/>
      <c r="D115" s="42"/>
      <c r="E115" s="42"/>
      <c r="F115" s="1" t="s">
        <v>5</v>
      </c>
      <c r="G115" s="5"/>
      <c r="H115" s="5"/>
      <c r="I115" s="5"/>
      <c r="J115" s="5"/>
      <c r="K115" s="5"/>
      <c r="L115" s="5"/>
      <c r="M115" s="19"/>
    </row>
    <row r="116" spans="1:14" s="34" customFormat="1" ht="20.25" customHeight="1">
      <c r="A116" s="48"/>
      <c r="B116" s="46"/>
      <c r="C116" s="48"/>
      <c r="D116" s="42"/>
      <c r="E116" s="42"/>
      <c r="F116" s="20" t="s">
        <v>7</v>
      </c>
      <c r="G116" s="22">
        <f aca="true" t="shared" si="28" ref="G116:L116">SUM(G113:G115)</f>
        <v>0</v>
      </c>
      <c r="H116" s="22">
        <f t="shared" si="28"/>
        <v>0</v>
      </c>
      <c r="I116" s="22">
        <f t="shared" si="28"/>
        <v>400000</v>
      </c>
      <c r="J116" s="22">
        <f t="shared" si="28"/>
        <v>0</v>
      </c>
      <c r="K116" s="22">
        <f t="shared" si="28"/>
        <v>0</v>
      </c>
      <c r="L116" s="22">
        <f t="shared" si="28"/>
        <v>0</v>
      </c>
      <c r="M116" s="32"/>
      <c r="N116" s="33">
        <f>SUM(G116:J116)</f>
        <v>400000</v>
      </c>
    </row>
    <row r="117" spans="1:13" ht="12.75">
      <c r="A117" s="48">
        <v>13</v>
      </c>
      <c r="B117" s="46" t="s">
        <v>58</v>
      </c>
      <c r="C117" s="48">
        <v>2009</v>
      </c>
      <c r="D117" s="42">
        <v>500000</v>
      </c>
      <c r="E117" s="42">
        <v>500000</v>
      </c>
      <c r="F117" s="1" t="s">
        <v>4</v>
      </c>
      <c r="G117" s="5">
        <v>0</v>
      </c>
      <c r="H117" s="5">
        <v>425000</v>
      </c>
      <c r="I117" s="5">
        <v>0</v>
      </c>
      <c r="J117" s="5">
        <v>0</v>
      </c>
      <c r="K117" s="5">
        <v>0</v>
      </c>
      <c r="L117" s="5">
        <v>0</v>
      </c>
      <c r="M117" s="19"/>
    </row>
    <row r="118" spans="1:13" ht="12.75">
      <c r="A118" s="48"/>
      <c r="B118" s="46"/>
      <c r="C118" s="48"/>
      <c r="D118" s="42"/>
      <c r="E118" s="42"/>
      <c r="F118" s="1" t="s">
        <v>10</v>
      </c>
      <c r="G118" s="5">
        <v>0</v>
      </c>
      <c r="H118" s="5">
        <v>75000</v>
      </c>
      <c r="I118" s="5">
        <v>0</v>
      </c>
      <c r="J118" s="5">
        <v>0</v>
      </c>
      <c r="K118" s="5">
        <v>0</v>
      </c>
      <c r="L118" s="5">
        <v>0</v>
      </c>
      <c r="M118" s="19"/>
    </row>
    <row r="119" spans="1:13" ht="12.75">
      <c r="A119" s="48"/>
      <c r="B119" s="46"/>
      <c r="C119" s="48"/>
      <c r="D119" s="42"/>
      <c r="E119" s="42"/>
      <c r="F119" s="1" t="s">
        <v>5</v>
      </c>
      <c r="G119" s="5"/>
      <c r="H119" s="5"/>
      <c r="I119" s="5"/>
      <c r="J119" s="5"/>
      <c r="K119" s="5"/>
      <c r="L119" s="5"/>
      <c r="M119" s="19"/>
    </row>
    <row r="120" spans="1:14" s="34" customFormat="1" ht="12.75">
      <c r="A120" s="48"/>
      <c r="B120" s="46"/>
      <c r="C120" s="48"/>
      <c r="D120" s="42"/>
      <c r="E120" s="42"/>
      <c r="F120" s="20" t="s">
        <v>7</v>
      </c>
      <c r="G120" s="22">
        <f aca="true" t="shared" si="29" ref="G120:L120">SUM(G117:G119)</f>
        <v>0</v>
      </c>
      <c r="H120" s="22">
        <f t="shared" si="29"/>
        <v>500000</v>
      </c>
      <c r="I120" s="22">
        <f t="shared" si="29"/>
        <v>0</v>
      </c>
      <c r="J120" s="22">
        <f t="shared" si="29"/>
        <v>0</v>
      </c>
      <c r="K120" s="22">
        <f t="shared" si="29"/>
        <v>0</v>
      </c>
      <c r="L120" s="22">
        <f t="shared" si="29"/>
        <v>0</v>
      </c>
      <c r="M120" s="32"/>
      <c r="N120" s="33">
        <f>SUM(G120:J120)</f>
        <v>500000</v>
      </c>
    </row>
    <row r="121" spans="1:13" ht="12.75">
      <c r="A121" s="48">
        <v>14</v>
      </c>
      <c r="B121" s="46" t="s">
        <v>51</v>
      </c>
      <c r="C121" s="48">
        <v>2010</v>
      </c>
      <c r="D121" s="42">
        <v>400000</v>
      </c>
      <c r="E121" s="42">
        <v>400000</v>
      </c>
      <c r="F121" s="1" t="s">
        <v>4</v>
      </c>
      <c r="G121" s="5">
        <v>0</v>
      </c>
      <c r="H121" s="5">
        <v>0</v>
      </c>
      <c r="I121" s="5">
        <v>340000</v>
      </c>
      <c r="J121" s="5">
        <v>0</v>
      </c>
      <c r="K121" s="5">
        <v>0</v>
      </c>
      <c r="L121" s="5">
        <v>0</v>
      </c>
      <c r="M121" s="19"/>
    </row>
    <row r="122" spans="1:13" ht="12.75">
      <c r="A122" s="48"/>
      <c r="B122" s="46"/>
      <c r="C122" s="48"/>
      <c r="D122" s="42"/>
      <c r="E122" s="42"/>
      <c r="F122" s="1" t="s">
        <v>10</v>
      </c>
      <c r="G122" s="5">
        <v>0</v>
      </c>
      <c r="H122" s="5">
        <v>0</v>
      </c>
      <c r="I122" s="5">
        <v>60000</v>
      </c>
      <c r="J122" s="5">
        <v>0</v>
      </c>
      <c r="K122" s="5">
        <v>0</v>
      </c>
      <c r="L122" s="5">
        <v>0</v>
      </c>
      <c r="M122" s="19"/>
    </row>
    <row r="123" spans="1:13" ht="12.75">
      <c r="A123" s="48"/>
      <c r="B123" s="46"/>
      <c r="C123" s="48"/>
      <c r="D123" s="42"/>
      <c r="E123" s="42"/>
      <c r="F123" s="1" t="s">
        <v>5</v>
      </c>
      <c r="G123" s="5"/>
      <c r="H123" s="5"/>
      <c r="I123" s="5"/>
      <c r="J123" s="5"/>
      <c r="K123" s="5"/>
      <c r="L123" s="5"/>
      <c r="M123" s="19"/>
    </row>
    <row r="124" spans="1:14" s="34" customFormat="1" ht="22.5" customHeight="1">
      <c r="A124" s="48"/>
      <c r="B124" s="46"/>
      <c r="C124" s="48"/>
      <c r="D124" s="42"/>
      <c r="E124" s="42"/>
      <c r="F124" s="20" t="s">
        <v>7</v>
      </c>
      <c r="G124" s="22">
        <f aca="true" t="shared" si="30" ref="G124:L124">SUM(G121:G123)</f>
        <v>0</v>
      </c>
      <c r="H124" s="22">
        <f t="shared" si="30"/>
        <v>0</v>
      </c>
      <c r="I124" s="22">
        <f t="shared" si="30"/>
        <v>400000</v>
      </c>
      <c r="J124" s="22">
        <f t="shared" si="30"/>
        <v>0</v>
      </c>
      <c r="K124" s="22">
        <f t="shared" si="30"/>
        <v>0</v>
      </c>
      <c r="L124" s="22">
        <f t="shared" si="30"/>
        <v>0</v>
      </c>
      <c r="M124" s="32"/>
      <c r="N124" s="33">
        <f>SUM(G124:J124)</f>
        <v>400000</v>
      </c>
    </row>
    <row r="125" spans="1:14" ht="20.25" customHeight="1">
      <c r="A125" s="85" t="s">
        <v>61</v>
      </c>
      <c r="B125" s="85"/>
      <c r="C125" s="86" t="s">
        <v>62</v>
      </c>
      <c r="D125" s="63">
        <f>G128+H128+I128+J128+K128+L128</f>
        <v>66748000</v>
      </c>
      <c r="E125" s="88"/>
      <c r="F125" s="1" t="s">
        <v>4</v>
      </c>
      <c r="G125" s="21">
        <f aca="true" t="shared" si="31" ref="G125:L126">G7+G11+G15+G19+G23+G27+G31+G40+G44+G48+G52+G56+G60+G64+G69+G73+G77+G81+G85+G89+G93+G97+G101+G105+G109+G113+G117+G121</f>
        <v>2226700</v>
      </c>
      <c r="H125" s="21">
        <f t="shared" si="31"/>
        <v>10331650</v>
      </c>
      <c r="I125" s="21">
        <f t="shared" si="31"/>
        <v>11568450</v>
      </c>
      <c r="J125" s="21">
        <f t="shared" si="31"/>
        <v>13835000</v>
      </c>
      <c r="K125" s="21">
        <f t="shared" si="31"/>
        <v>14393500</v>
      </c>
      <c r="L125" s="21">
        <f t="shared" si="31"/>
        <v>2000000</v>
      </c>
      <c r="M125" s="19"/>
      <c r="N125" s="15"/>
    </row>
    <row r="126" spans="1:12" ht="20.25" customHeight="1">
      <c r="A126" s="85"/>
      <c r="B126" s="85"/>
      <c r="C126" s="87"/>
      <c r="D126" s="89"/>
      <c r="E126" s="90"/>
      <c r="F126" s="1" t="s">
        <v>10</v>
      </c>
      <c r="G126" s="21">
        <f t="shared" si="31"/>
        <v>497300</v>
      </c>
      <c r="H126" s="21">
        <f t="shared" si="31"/>
        <v>2175350</v>
      </c>
      <c r="I126" s="21">
        <f t="shared" si="31"/>
        <v>2538550</v>
      </c>
      <c r="J126" s="21">
        <f t="shared" si="31"/>
        <v>3265000</v>
      </c>
      <c r="K126" s="21">
        <f t="shared" si="31"/>
        <v>3416500</v>
      </c>
      <c r="L126" s="21">
        <f t="shared" si="31"/>
        <v>500000</v>
      </c>
    </row>
    <row r="127" spans="1:15" ht="20.25" customHeight="1">
      <c r="A127" s="85"/>
      <c r="B127" s="85"/>
      <c r="C127" s="87"/>
      <c r="D127" s="89"/>
      <c r="E127" s="90"/>
      <c r="F127" s="1" t="s">
        <v>5</v>
      </c>
      <c r="G127" s="22"/>
      <c r="H127" s="23"/>
      <c r="I127" s="23"/>
      <c r="J127" s="23"/>
      <c r="K127" s="23"/>
      <c r="L127" s="23"/>
      <c r="M127" s="15"/>
      <c r="N127" s="15">
        <f>SUM(N124,N120,N116,N112,N108,N104,N100,N96,N92,N88,N84,N80,N76,N72,N18,N22,N51,N67,N63,N47,N55,N59,N43,N34,N30,N26,N10)</f>
        <v>61428000</v>
      </c>
      <c r="O127">
        <f>SUM(O8:O124)</f>
        <v>2640000</v>
      </c>
    </row>
    <row r="128" spans="1:12" ht="20.25" customHeight="1">
      <c r="A128" s="85"/>
      <c r="B128" s="85"/>
      <c r="C128" s="87"/>
      <c r="D128" s="89"/>
      <c r="E128" s="90"/>
      <c r="F128" s="24" t="s">
        <v>7</v>
      </c>
      <c r="G128" s="25">
        <f aca="true" t="shared" si="32" ref="G128:L128">G125+G126</f>
        <v>2724000</v>
      </c>
      <c r="H128" s="25">
        <f t="shared" si="32"/>
        <v>12507000</v>
      </c>
      <c r="I128" s="25">
        <f t="shared" si="32"/>
        <v>14107000</v>
      </c>
      <c r="J128" s="25">
        <f t="shared" si="32"/>
        <v>17100000</v>
      </c>
      <c r="K128" s="25">
        <f t="shared" si="32"/>
        <v>17810000</v>
      </c>
      <c r="L128" s="25">
        <f t="shared" si="32"/>
        <v>2500000</v>
      </c>
    </row>
    <row r="129" spans="1:12" ht="12.75">
      <c r="A129" s="76" t="s">
        <v>63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8"/>
    </row>
    <row r="130" spans="1:12" ht="9" customHeight="1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1"/>
    </row>
    <row r="131" spans="1:12" ht="9" customHeight="1">
      <c r="A131" s="8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4"/>
    </row>
    <row r="137" ht="12.75">
      <c r="K137" s="26"/>
    </row>
  </sheetData>
  <sheetProtection/>
  <mergeCells count="161">
    <mergeCell ref="A129:L131"/>
    <mergeCell ref="A125:B128"/>
    <mergeCell ref="C125:C128"/>
    <mergeCell ref="D125:E128"/>
    <mergeCell ref="E121:E124"/>
    <mergeCell ref="A117:A120"/>
    <mergeCell ref="B117:B120"/>
    <mergeCell ref="C117:C120"/>
    <mergeCell ref="D117:D120"/>
    <mergeCell ref="E117:E120"/>
    <mergeCell ref="A121:A124"/>
    <mergeCell ref="B121:B124"/>
    <mergeCell ref="C109:C112"/>
    <mergeCell ref="D109:D112"/>
    <mergeCell ref="C121:C124"/>
    <mergeCell ref="D121:D124"/>
    <mergeCell ref="C101:C104"/>
    <mergeCell ref="D101:D104"/>
    <mergeCell ref="E109:E112"/>
    <mergeCell ref="A113:A116"/>
    <mergeCell ref="B113:B116"/>
    <mergeCell ref="C113:C116"/>
    <mergeCell ref="D113:D116"/>
    <mergeCell ref="E113:E116"/>
    <mergeCell ref="A109:A112"/>
    <mergeCell ref="B109:B112"/>
    <mergeCell ref="C93:C96"/>
    <mergeCell ref="D93:D96"/>
    <mergeCell ref="E101:E104"/>
    <mergeCell ref="A105:A108"/>
    <mergeCell ref="B105:B108"/>
    <mergeCell ref="C105:C108"/>
    <mergeCell ref="D105:D108"/>
    <mergeCell ref="E105:E108"/>
    <mergeCell ref="A101:A104"/>
    <mergeCell ref="B101:B104"/>
    <mergeCell ref="C85:C88"/>
    <mergeCell ref="D85:D88"/>
    <mergeCell ref="E93:E96"/>
    <mergeCell ref="A97:A100"/>
    <mergeCell ref="B97:B100"/>
    <mergeCell ref="C97:C100"/>
    <mergeCell ref="D97:D100"/>
    <mergeCell ref="E97:E100"/>
    <mergeCell ref="A93:A96"/>
    <mergeCell ref="B93:B96"/>
    <mergeCell ref="C48:C51"/>
    <mergeCell ref="D48:D51"/>
    <mergeCell ref="E85:E88"/>
    <mergeCell ref="A89:A92"/>
    <mergeCell ref="B89:B92"/>
    <mergeCell ref="C89:C92"/>
    <mergeCell ref="D89:D92"/>
    <mergeCell ref="E89:E92"/>
    <mergeCell ref="A85:A88"/>
    <mergeCell ref="B85:B88"/>
    <mergeCell ref="E77:E80"/>
    <mergeCell ref="B64:B67"/>
    <mergeCell ref="E81:E84"/>
    <mergeCell ref="E69:E72"/>
    <mergeCell ref="E73:E76"/>
    <mergeCell ref="C64:C67"/>
    <mergeCell ref="D64:D67"/>
    <mergeCell ref="A68:L68"/>
    <mergeCell ref="E64:E67"/>
    <mergeCell ref="A64:A67"/>
    <mergeCell ref="A81:A84"/>
    <mergeCell ref="B81:B84"/>
    <mergeCell ref="C81:C84"/>
    <mergeCell ref="D81:D84"/>
    <mergeCell ref="A77:A80"/>
    <mergeCell ref="B77:B80"/>
    <mergeCell ref="C77:C80"/>
    <mergeCell ref="D77:D80"/>
    <mergeCell ref="A73:A76"/>
    <mergeCell ref="B73:B76"/>
    <mergeCell ref="C73:C76"/>
    <mergeCell ref="D73:D76"/>
    <mergeCell ref="A69:A72"/>
    <mergeCell ref="B69:B72"/>
    <mergeCell ref="C69:C72"/>
    <mergeCell ref="D69:D72"/>
    <mergeCell ref="A60:A63"/>
    <mergeCell ref="B60:B63"/>
    <mergeCell ref="C60:C63"/>
    <mergeCell ref="D60:D63"/>
    <mergeCell ref="E60:E63"/>
    <mergeCell ref="A44:A47"/>
    <mergeCell ref="B44:B47"/>
    <mergeCell ref="C44:C47"/>
    <mergeCell ref="D44:D47"/>
    <mergeCell ref="A56:A59"/>
    <mergeCell ref="B56:B59"/>
    <mergeCell ref="C56:C59"/>
    <mergeCell ref="C52:C55"/>
    <mergeCell ref="A52:A55"/>
    <mergeCell ref="C19:C22"/>
    <mergeCell ref="A15:A18"/>
    <mergeCell ref="B15:B18"/>
    <mergeCell ref="C15:C18"/>
    <mergeCell ref="A23:A26"/>
    <mergeCell ref="B23:B26"/>
    <mergeCell ref="A19:A22"/>
    <mergeCell ref="B19:B22"/>
    <mergeCell ref="D3:D4"/>
    <mergeCell ref="E3:E4"/>
    <mergeCell ref="D19:D22"/>
    <mergeCell ref="D15:D18"/>
    <mergeCell ref="E19:E22"/>
    <mergeCell ref="E15:E18"/>
    <mergeCell ref="A5:L5"/>
    <mergeCell ref="A11:A14"/>
    <mergeCell ref="B3:B4"/>
    <mergeCell ref="C7:C10"/>
    <mergeCell ref="C35:C38"/>
    <mergeCell ref="D35:E38"/>
    <mergeCell ref="E52:E55"/>
    <mergeCell ref="D23:D26"/>
    <mergeCell ref="E23:E26"/>
    <mergeCell ref="C31:C34"/>
    <mergeCell ref="E31:E34"/>
    <mergeCell ref="D27:D30"/>
    <mergeCell ref="E27:E30"/>
    <mergeCell ref="C27:C30"/>
    <mergeCell ref="B52:B55"/>
    <mergeCell ref="A40:A43"/>
    <mergeCell ref="A35:B38"/>
    <mergeCell ref="A31:A34"/>
    <mergeCell ref="B31:B34"/>
    <mergeCell ref="B40:B43"/>
    <mergeCell ref="A39:L39"/>
    <mergeCell ref="C40:C43"/>
    <mergeCell ref="A48:A51"/>
    <mergeCell ref="B48:B51"/>
    <mergeCell ref="J1:L1"/>
    <mergeCell ref="D11:D14"/>
    <mergeCell ref="E11:E14"/>
    <mergeCell ref="F3:F4"/>
    <mergeCell ref="A2:L2"/>
    <mergeCell ref="G3:L3"/>
    <mergeCell ref="A7:A10"/>
    <mergeCell ref="A1:I1"/>
    <mergeCell ref="C11:C14"/>
    <mergeCell ref="B11:B14"/>
    <mergeCell ref="D56:D59"/>
    <mergeCell ref="E56:E59"/>
    <mergeCell ref="E40:E43"/>
    <mergeCell ref="E48:E51"/>
    <mergeCell ref="E44:E47"/>
    <mergeCell ref="D52:D55"/>
    <mergeCell ref="D40:D43"/>
    <mergeCell ref="D31:D34"/>
    <mergeCell ref="A6:L6"/>
    <mergeCell ref="B7:B10"/>
    <mergeCell ref="A3:A4"/>
    <mergeCell ref="A27:A30"/>
    <mergeCell ref="D7:D10"/>
    <mergeCell ref="E7:E10"/>
    <mergeCell ref="B27:B30"/>
    <mergeCell ref="C3:C4"/>
    <mergeCell ref="C23:C26"/>
  </mergeCells>
  <printOptions/>
  <pageMargins left="0.5118110236220472" right="0.5118110236220472" top="0.31496062992125984" bottom="0.3937007874015748" header="0.2362204724409449" footer="0.2362204724409449"/>
  <pageSetup horizontalDpi="300" verticalDpi="300" orientation="landscape" paperSize="9" scale="96" r:id="rId1"/>
  <headerFooter alignWithMargins="0">
    <oddFooter>&amp;R&amp;P</oddFooter>
  </headerFooter>
  <rowBreaks count="3" manualBreakCount="3">
    <brk id="26" max="11" man="1"/>
    <brk id="55" max="11" man="1"/>
    <brk id="9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D5" sqref="D5:J6"/>
    </sheetView>
  </sheetViews>
  <sheetFormatPr defaultColWidth="9.00390625" defaultRowHeight="12.75"/>
  <cols>
    <col min="2" max="2" width="11.75390625" style="0" customWidth="1"/>
    <col min="4" max="5" width="12.125" style="0" customWidth="1"/>
    <col min="6" max="6" width="16.625" style="0" customWidth="1"/>
    <col min="10" max="10" width="11.125" style="0" customWidth="1"/>
  </cols>
  <sheetData>
    <row r="2" ht="13.5" thickBot="1"/>
    <row r="3" spans="1:10" ht="12.75">
      <c r="A3" s="98" t="s">
        <v>9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34.5" customHeight="1">
      <c r="A4" s="101" t="s">
        <v>0</v>
      </c>
      <c r="B4" s="102"/>
      <c r="C4" s="103" t="s">
        <v>11</v>
      </c>
      <c r="D4" s="103"/>
      <c r="E4" s="103"/>
      <c r="F4" s="103"/>
      <c r="G4" s="103"/>
      <c r="H4" s="103"/>
      <c r="I4" s="103"/>
      <c r="J4" s="104"/>
    </row>
    <row r="5" spans="1:10" ht="23.25" customHeight="1">
      <c r="A5" s="105" t="s">
        <v>1</v>
      </c>
      <c r="B5" s="47" t="s">
        <v>2</v>
      </c>
      <c r="C5" s="106" t="s">
        <v>3</v>
      </c>
      <c r="D5" s="49" t="s">
        <v>19</v>
      </c>
      <c r="E5" s="49" t="s">
        <v>18</v>
      </c>
      <c r="F5" s="106" t="s">
        <v>8</v>
      </c>
      <c r="G5" s="54" t="s">
        <v>20</v>
      </c>
      <c r="H5" s="55"/>
      <c r="I5" s="55"/>
      <c r="J5" s="56"/>
    </row>
    <row r="6" spans="1:10" ht="23.25" customHeight="1">
      <c r="A6" s="105"/>
      <c r="B6" s="47"/>
      <c r="C6" s="107"/>
      <c r="D6" s="49"/>
      <c r="E6" s="49"/>
      <c r="F6" s="107"/>
      <c r="G6" s="2">
        <v>2008</v>
      </c>
      <c r="H6" s="2">
        <v>2009</v>
      </c>
      <c r="I6" s="2">
        <v>2010</v>
      </c>
      <c r="J6" s="3" t="s">
        <v>6</v>
      </c>
    </row>
    <row r="7" spans="1:10" s="4" customFormat="1" ht="12.75">
      <c r="A7" s="94">
        <v>1</v>
      </c>
      <c r="B7" s="86"/>
      <c r="C7" s="86"/>
      <c r="D7" s="91"/>
      <c r="E7" s="91"/>
      <c r="F7" s="1" t="s">
        <v>4</v>
      </c>
      <c r="G7" s="5"/>
      <c r="H7" s="5"/>
      <c r="I7" s="5"/>
      <c r="J7" s="6"/>
    </row>
    <row r="8" spans="1:10" ht="12.75">
      <c r="A8" s="95"/>
      <c r="B8" s="87"/>
      <c r="C8" s="87"/>
      <c r="D8" s="92"/>
      <c r="E8" s="92"/>
      <c r="F8" s="1" t="s">
        <v>10</v>
      </c>
      <c r="G8" s="5"/>
      <c r="H8" s="5"/>
      <c r="I8" s="5"/>
      <c r="J8" s="6"/>
    </row>
    <row r="9" spans="1:10" ht="12.75">
      <c r="A9" s="95"/>
      <c r="B9" s="87"/>
      <c r="C9" s="87"/>
      <c r="D9" s="92"/>
      <c r="E9" s="92"/>
      <c r="F9" s="8" t="s">
        <v>5</v>
      </c>
      <c r="G9" s="5"/>
      <c r="H9" s="5"/>
      <c r="I9" s="5"/>
      <c r="J9" s="6"/>
    </row>
    <row r="10" spans="1:10" ht="13.5" thickBot="1">
      <c r="A10" s="96"/>
      <c r="B10" s="97"/>
      <c r="C10" s="97"/>
      <c r="D10" s="93"/>
      <c r="E10" s="93"/>
      <c r="F10" s="9" t="s">
        <v>7</v>
      </c>
      <c r="G10" s="7">
        <f>SUM(G7:G9)</f>
        <v>0</v>
      </c>
      <c r="H10" s="7">
        <f>SUM(H7:H9)</f>
        <v>0</v>
      </c>
      <c r="I10" s="7">
        <f>SUM(I7:I9)</f>
        <v>0</v>
      </c>
      <c r="J10" s="7">
        <f>SUM(J7:J9)</f>
        <v>0</v>
      </c>
    </row>
    <row r="11" spans="1:10" ht="12.75">
      <c r="A11" s="94">
        <v>2</v>
      </c>
      <c r="B11" s="86"/>
      <c r="C11" s="86"/>
      <c r="D11" s="91"/>
      <c r="E11" s="91"/>
      <c r="F11" s="1" t="s">
        <v>4</v>
      </c>
      <c r="G11" s="5"/>
      <c r="H11" s="5"/>
      <c r="I11" s="5"/>
      <c r="J11" s="6"/>
    </row>
    <row r="12" spans="1:10" ht="12.75">
      <c r="A12" s="95"/>
      <c r="B12" s="87"/>
      <c r="C12" s="87"/>
      <c r="D12" s="92"/>
      <c r="E12" s="92"/>
      <c r="F12" s="1" t="s">
        <v>10</v>
      </c>
      <c r="G12" s="5"/>
      <c r="H12" s="5"/>
      <c r="I12" s="5"/>
      <c r="J12" s="6"/>
    </row>
    <row r="13" spans="1:10" ht="12.75">
      <c r="A13" s="95"/>
      <c r="B13" s="87"/>
      <c r="C13" s="87"/>
      <c r="D13" s="92"/>
      <c r="E13" s="92"/>
      <c r="F13" s="8" t="s">
        <v>5</v>
      </c>
      <c r="G13" s="5"/>
      <c r="H13" s="5"/>
      <c r="I13" s="5"/>
      <c r="J13" s="6"/>
    </row>
    <row r="14" spans="1:10" ht="13.5" thickBot="1">
      <c r="A14" s="96"/>
      <c r="B14" s="97"/>
      <c r="C14" s="97"/>
      <c r="D14" s="93"/>
      <c r="E14" s="93"/>
      <c r="F14" s="9" t="s">
        <v>7</v>
      </c>
      <c r="G14" s="7">
        <f>SUM(G11:G13)</f>
        <v>0</v>
      </c>
      <c r="H14" s="7">
        <f>SUM(H11:H13)</f>
        <v>0</v>
      </c>
      <c r="I14" s="7">
        <f>SUM(I11:I13)</f>
        <v>0</v>
      </c>
      <c r="J14" s="7">
        <f>SUM(J11:J13)</f>
        <v>0</v>
      </c>
    </row>
    <row r="15" spans="1:10" ht="12.75">
      <c r="A15" s="94">
        <v>3</v>
      </c>
      <c r="B15" s="86"/>
      <c r="C15" s="86"/>
      <c r="D15" s="91"/>
      <c r="E15" s="91"/>
      <c r="F15" s="1" t="s">
        <v>4</v>
      </c>
      <c r="G15" s="5"/>
      <c r="H15" s="5"/>
      <c r="I15" s="5"/>
      <c r="J15" s="6"/>
    </row>
    <row r="16" spans="1:10" ht="12.75">
      <c r="A16" s="95"/>
      <c r="B16" s="87"/>
      <c r="C16" s="87"/>
      <c r="D16" s="92"/>
      <c r="E16" s="92"/>
      <c r="F16" s="1" t="s">
        <v>10</v>
      </c>
      <c r="G16" s="5"/>
      <c r="H16" s="5"/>
      <c r="I16" s="5"/>
      <c r="J16" s="6"/>
    </row>
    <row r="17" spans="1:10" ht="12.75">
      <c r="A17" s="95"/>
      <c r="B17" s="87"/>
      <c r="C17" s="87"/>
      <c r="D17" s="92"/>
      <c r="E17" s="92"/>
      <c r="F17" s="8" t="s">
        <v>5</v>
      </c>
      <c r="G17" s="5"/>
      <c r="H17" s="5"/>
      <c r="I17" s="5"/>
      <c r="J17" s="6"/>
    </row>
    <row r="18" spans="1:10" ht="13.5" thickBot="1">
      <c r="A18" s="96"/>
      <c r="B18" s="97"/>
      <c r="C18" s="97"/>
      <c r="D18" s="93"/>
      <c r="E18" s="93"/>
      <c r="F18" s="9" t="s">
        <v>7</v>
      </c>
      <c r="G18" s="7">
        <f>SUM(G15:G17)</f>
        <v>0</v>
      </c>
      <c r="H18" s="7">
        <f>SUM(H15:H17)</f>
        <v>0</v>
      </c>
      <c r="I18" s="7">
        <f>SUM(I15:I17)</f>
        <v>0</v>
      </c>
      <c r="J18" s="7">
        <f>SUM(J15:J17)</f>
        <v>0</v>
      </c>
    </row>
    <row r="19" spans="1:10" ht="12.75">
      <c r="A19" s="94">
        <v>4</v>
      </c>
      <c r="B19" s="86"/>
      <c r="C19" s="86"/>
      <c r="D19" s="91"/>
      <c r="E19" s="91"/>
      <c r="F19" s="1" t="s">
        <v>4</v>
      </c>
      <c r="G19" s="5"/>
      <c r="H19" s="5"/>
      <c r="I19" s="5"/>
      <c r="J19" s="6"/>
    </row>
    <row r="20" spans="1:10" ht="12.75">
      <c r="A20" s="95"/>
      <c r="B20" s="87"/>
      <c r="C20" s="87"/>
      <c r="D20" s="92"/>
      <c r="E20" s="92"/>
      <c r="F20" s="1" t="s">
        <v>10</v>
      </c>
      <c r="G20" s="5"/>
      <c r="H20" s="5"/>
      <c r="I20" s="5"/>
      <c r="J20" s="6"/>
    </row>
    <row r="21" spans="1:10" ht="12.75">
      <c r="A21" s="95"/>
      <c r="B21" s="87"/>
      <c r="C21" s="87"/>
      <c r="D21" s="92"/>
      <c r="E21" s="92"/>
      <c r="F21" s="8" t="s">
        <v>5</v>
      </c>
      <c r="G21" s="5"/>
      <c r="H21" s="5"/>
      <c r="I21" s="5"/>
      <c r="J21" s="6"/>
    </row>
    <row r="22" spans="1:10" ht="13.5" thickBot="1">
      <c r="A22" s="96"/>
      <c r="B22" s="97"/>
      <c r="C22" s="97"/>
      <c r="D22" s="93"/>
      <c r="E22" s="93"/>
      <c r="F22" s="9" t="s">
        <v>7</v>
      </c>
      <c r="G22" s="7">
        <f>SUM(G19:G21)</f>
        <v>0</v>
      </c>
      <c r="H22" s="7">
        <f>SUM(H19:H21)</f>
        <v>0</v>
      </c>
      <c r="I22" s="7">
        <f>SUM(I19:I21)</f>
        <v>0</v>
      </c>
      <c r="J22" s="7">
        <f>SUM(J19:J21)</f>
        <v>0</v>
      </c>
    </row>
    <row r="23" spans="1:10" ht="12.75">
      <c r="A23" s="94">
        <v>5</v>
      </c>
      <c r="B23" s="86"/>
      <c r="C23" s="86"/>
      <c r="D23" s="91"/>
      <c r="E23" s="91"/>
      <c r="F23" s="1" t="s">
        <v>4</v>
      </c>
      <c r="G23" s="5"/>
      <c r="H23" s="5"/>
      <c r="I23" s="5"/>
      <c r="J23" s="6"/>
    </row>
    <row r="24" spans="1:10" ht="12.75">
      <c r="A24" s="95"/>
      <c r="B24" s="87"/>
      <c r="C24" s="87"/>
      <c r="D24" s="92"/>
      <c r="E24" s="92"/>
      <c r="F24" s="1" t="s">
        <v>10</v>
      </c>
      <c r="G24" s="5"/>
      <c r="H24" s="5"/>
      <c r="I24" s="5"/>
      <c r="J24" s="6"/>
    </row>
    <row r="25" spans="1:10" ht="12.75">
      <c r="A25" s="95"/>
      <c r="B25" s="87"/>
      <c r="C25" s="87"/>
      <c r="D25" s="92"/>
      <c r="E25" s="92"/>
      <c r="F25" s="8" t="s">
        <v>5</v>
      </c>
      <c r="G25" s="5"/>
      <c r="H25" s="5"/>
      <c r="I25" s="5"/>
      <c r="J25" s="6"/>
    </row>
    <row r="26" spans="1:10" ht="13.5" thickBot="1">
      <c r="A26" s="96"/>
      <c r="B26" s="97"/>
      <c r="C26" s="97"/>
      <c r="D26" s="93"/>
      <c r="E26" s="93"/>
      <c r="F26" s="9" t="s">
        <v>7</v>
      </c>
      <c r="G26" s="7">
        <f>SUM(G23:G25)</f>
        <v>0</v>
      </c>
      <c r="H26" s="7">
        <f>SUM(H23:H25)</f>
        <v>0</v>
      </c>
      <c r="I26" s="7">
        <f>SUM(I23:I25)</f>
        <v>0</v>
      </c>
      <c r="J26" s="7">
        <f>SUM(J23:J25)</f>
        <v>0</v>
      </c>
    </row>
    <row r="27" spans="1:10" ht="12.75">
      <c r="A27" s="94">
        <v>6</v>
      </c>
      <c r="B27" s="86"/>
      <c r="C27" s="86"/>
      <c r="D27" s="91"/>
      <c r="E27" s="91"/>
      <c r="F27" s="1" t="s">
        <v>4</v>
      </c>
      <c r="G27" s="5"/>
      <c r="H27" s="5"/>
      <c r="I27" s="5"/>
      <c r="J27" s="6"/>
    </row>
    <row r="28" spans="1:10" ht="12.75">
      <c r="A28" s="95"/>
      <c r="B28" s="87"/>
      <c r="C28" s="87"/>
      <c r="D28" s="92"/>
      <c r="E28" s="92"/>
      <c r="F28" s="1" t="s">
        <v>10</v>
      </c>
      <c r="G28" s="5"/>
      <c r="H28" s="5"/>
      <c r="I28" s="5"/>
      <c r="J28" s="6"/>
    </row>
    <row r="29" spans="1:10" ht="12.75">
      <c r="A29" s="95"/>
      <c r="B29" s="87"/>
      <c r="C29" s="87"/>
      <c r="D29" s="92"/>
      <c r="E29" s="92"/>
      <c r="F29" s="8" t="s">
        <v>5</v>
      </c>
      <c r="G29" s="5"/>
      <c r="H29" s="5"/>
      <c r="I29" s="5"/>
      <c r="J29" s="6"/>
    </row>
    <row r="30" spans="1:10" ht="13.5" thickBot="1">
      <c r="A30" s="96"/>
      <c r="B30" s="97"/>
      <c r="C30" s="97"/>
      <c r="D30" s="93"/>
      <c r="E30" s="93"/>
      <c r="F30" s="9" t="s">
        <v>7</v>
      </c>
      <c r="G30" s="7">
        <f>SUM(G27:G29)</f>
        <v>0</v>
      </c>
      <c r="H30" s="7">
        <f>SUM(H27:H29)</f>
        <v>0</v>
      </c>
      <c r="I30" s="7">
        <f>SUM(I27:I29)</f>
        <v>0</v>
      </c>
      <c r="J30" s="7">
        <f>SUM(J27:J29)</f>
        <v>0</v>
      </c>
    </row>
    <row r="31" spans="1:10" ht="12.75">
      <c r="A31" s="94">
        <v>7</v>
      </c>
      <c r="B31" s="86"/>
      <c r="C31" s="86"/>
      <c r="D31" s="91"/>
      <c r="E31" s="91"/>
      <c r="F31" s="1" t="s">
        <v>4</v>
      </c>
      <c r="G31" s="5"/>
      <c r="H31" s="5"/>
      <c r="I31" s="5"/>
      <c r="J31" s="6"/>
    </row>
    <row r="32" spans="1:10" ht="12.75">
      <c r="A32" s="95"/>
      <c r="B32" s="87"/>
      <c r="C32" s="87"/>
      <c r="D32" s="92"/>
      <c r="E32" s="92"/>
      <c r="F32" s="1" t="s">
        <v>10</v>
      </c>
      <c r="G32" s="5"/>
      <c r="H32" s="5"/>
      <c r="I32" s="5"/>
      <c r="J32" s="6"/>
    </row>
    <row r="33" spans="1:10" ht="12.75">
      <c r="A33" s="95"/>
      <c r="B33" s="87"/>
      <c r="C33" s="87"/>
      <c r="D33" s="92"/>
      <c r="E33" s="92"/>
      <c r="F33" s="8" t="s">
        <v>5</v>
      </c>
      <c r="G33" s="5"/>
      <c r="H33" s="5"/>
      <c r="I33" s="5"/>
      <c r="J33" s="6"/>
    </row>
    <row r="34" spans="1:10" ht="13.5" thickBot="1">
      <c r="A34" s="96"/>
      <c r="B34" s="97"/>
      <c r="C34" s="97"/>
      <c r="D34" s="93"/>
      <c r="E34" s="93"/>
      <c r="F34" s="9" t="s">
        <v>7</v>
      </c>
      <c r="G34" s="7">
        <f>SUM(G31:G33)</f>
        <v>0</v>
      </c>
      <c r="H34" s="7">
        <f>SUM(H31:H33)</f>
        <v>0</v>
      </c>
      <c r="I34" s="7">
        <f>SUM(I31:I33)</f>
        <v>0</v>
      </c>
      <c r="J34" s="7">
        <f>SUM(J31:J33)</f>
        <v>0</v>
      </c>
    </row>
  </sheetData>
  <sheetProtection/>
  <mergeCells count="45">
    <mergeCell ref="A3:J3"/>
    <mergeCell ref="A4:B4"/>
    <mergeCell ref="C4:J4"/>
    <mergeCell ref="A5:A6"/>
    <mergeCell ref="B5:B6"/>
    <mergeCell ref="C5:C6"/>
    <mergeCell ref="D5:D6"/>
    <mergeCell ref="F5:F6"/>
    <mergeCell ref="G5:J5"/>
    <mergeCell ref="A7:A10"/>
    <mergeCell ref="B7:B10"/>
    <mergeCell ref="C7:C10"/>
    <mergeCell ref="E5:E6"/>
    <mergeCell ref="D7:D10"/>
    <mergeCell ref="E7:E10"/>
    <mergeCell ref="A11:A14"/>
    <mergeCell ref="B11:B14"/>
    <mergeCell ref="C11:C14"/>
    <mergeCell ref="D11:D14"/>
    <mergeCell ref="E11:E14"/>
    <mergeCell ref="D19:D22"/>
    <mergeCell ref="E19:E22"/>
    <mergeCell ref="B15:B18"/>
    <mergeCell ref="C15:C18"/>
    <mergeCell ref="D15:D18"/>
    <mergeCell ref="E15:E18"/>
    <mergeCell ref="A19:A22"/>
    <mergeCell ref="B19:B22"/>
    <mergeCell ref="C19:C22"/>
    <mergeCell ref="A15:A18"/>
    <mergeCell ref="E23:E26"/>
    <mergeCell ref="A27:A30"/>
    <mergeCell ref="B27:B30"/>
    <mergeCell ref="C27:C30"/>
    <mergeCell ref="D27:D30"/>
    <mergeCell ref="E27:E30"/>
    <mergeCell ref="A23:A26"/>
    <mergeCell ref="B23:B26"/>
    <mergeCell ref="C23:C26"/>
    <mergeCell ref="D23:D26"/>
    <mergeCell ref="D31:D34"/>
    <mergeCell ref="E31:E34"/>
    <mergeCell ref="A31:A34"/>
    <mergeCell ref="B31:B34"/>
    <mergeCell ref="C31:C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4">
      <selection activeCell="D5" sqref="D5:J6"/>
    </sheetView>
  </sheetViews>
  <sheetFormatPr defaultColWidth="9.00390625" defaultRowHeight="12.75"/>
  <cols>
    <col min="2" max="2" width="11.75390625" style="0" customWidth="1"/>
    <col min="4" max="4" width="15.375" style="0" customWidth="1"/>
    <col min="5" max="5" width="17.75390625" style="0" customWidth="1"/>
    <col min="6" max="6" width="15.375" style="0" customWidth="1"/>
    <col min="7" max="7" width="11.375" style="0" customWidth="1"/>
    <col min="10" max="10" width="11.125" style="0" customWidth="1"/>
  </cols>
  <sheetData>
    <row r="2" ht="13.5" thickBot="1"/>
    <row r="3" spans="1:10" ht="12.75">
      <c r="A3" s="98" t="s">
        <v>9</v>
      </c>
      <c r="B3" s="108"/>
      <c r="C3" s="99"/>
      <c r="D3" s="99"/>
      <c r="E3" s="99"/>
      <c r="F3" s="99"/>
      <c r="G3" s="99"/>
      <c r="H3" s="99"/>
      <c r="I3" s="99"/>
      <c r="J3" s="99"/>
    </row>
    <row r="4" spans="1:10" ht="34.5" customHeight="1">
      <c r="A4" s="101" t="s">
        <v>0</v>
      </c>
      <c r="B4" s="102"/>
      <c r="C4" s="10"/>
      <c r="D4" s="103"/>
      <c r="E4" s="103"/>
      <c r="F4" s="103"/>
      <c r="G4" s="103"/>
      <c r="H4" s="103"/>
      <c r="I4" s="103"/>
      <c r="J4" s="103"/>
    </row>
    <row r="5" spans="1:10" ht="23.25" customHeight="1">
      <c r="A5" s="105" t="s">
        <v>1</v>
      </c>
      <c r="B5" s="47" t="s">
        <v>2</v>
      </c>
      <c r="C5" s="106" t="s">
        <v>3</v>
      </c>
      <c r="D5" s="49" t="s">
        <v>19</v>
      </c>
      <c r="E5" s="49" t="s">
        <v>18</v>
      </c>
      <c r="F5" s="106" t="s">
        <v>8</v>
      </c>
      <c r="G5" s="54" t="s">
        <v>20</v>
      </c>
      <c r="H5" s="55"/>
      <c r="I5" s="55"/>
      <c r="J5" s="56"/>
    </row>
    <row r="6" spans="1:10" ht="23.25" customHeight="1">
      <c r="A6" s="105"/>
      <c r="B6" s="47"/>
      <c r="C6" s="107"/>
      <c r="D6" s="49"/>
      <c r="E6" s="49"/>
      <c r="F6" s="107"/>
      <c r="G6" s="2">
        <v>2008</v>
      </c>
      <c r="H6" s="2">
        <v>2009</v>
      </c>
      <c r="I6" s="2">
        <v>2010</v>
      </c>
      <c r="J6" s="3" t="s">
        <v>6</v>
      </c>
    </row>
    <row r="7" spans="1:10" s="4" customFormat="1" ht="12.75">
      <c r="A7" s="94">
        <v>1</v>
      </c>
      <c r="B7" s="86"/>
      <c r="C7" s="86"/>
      <c r="D7" s="91"/>
      <c r="E7" s="91"/>
      <c r="F7" s="1" t="s">
        <v>4</v>
      </c>
      <c r="G7" s="5"/>
      <c r="H7" s="5"/>
      <c r="I7" s="5"/>
      <c r="J7" s="6"/>
    </row>
    <row r="8" spans="1:10" ht="12.75">
      <c r="A8" s="95"/>
      <c r="B8" s="87"/>
      <c r="C8" s="87"/>
      <c r="D8" s="92"/>
      <c r="E8" s="92"/>
      <c r="F8" s="1" t="s">
        <v>10</v>
      </c>
      <c r="G8" s="5"/>
      <c r="H8" s="5"/>
      <c r="I8" s="5"/>
      <c r="J8" s="6"/>
    </row>
    <row r="9" spans="1:10" ht="12.75">
      <c r="A9" s="95"/>
      <c r="B9" s="87"/>
      <c r="C9" s="87"/>
      <c r="D9" s="92"/>
      <c r="E9" s="92"/>
      <c r="F9" s="8" t="s">
        <v>5</v>
      </c>
      <c r="G9" s="5"/>
      <c r="H9" s="5"/>
      <c r="I9" s="5"/>
      <c r="J9" s="6"/>
    </row>
    <row r="10" spans="1:10" ht="13.5" thickBot="1">
      <c r="A10" s="96"/>
      <c r="B10" s="97"/>
      <c r="C10" s="97"/>
      <c r="D10" s="93"/>
      <c r="E10" s="93"/>
      <c r="F10" s="9" t="s">
        <v>7</v>
      </c>
      <c r="G10" s="7">
        <f>SUM(G7:G9)</f>
        <v>0</v>
      </c>
      <c r="H10" s="7">
        <f>SUM(H7:H9)</f>
        <v>0</v>
      </c>
      <c r="I10" s="7">
        <f>SUM(I7:I9)</f>
        <v>0</v>
      </c>
      <c r="J10" s="7">
        <f>SUM(J7:J9)</f>
        <v>0</v>
      </c>
    </row>
    <row r="11" spans="1:10" ht="12.75">
      <c r="A11" s="94">
        <v>2</v>
      </c>
      <c r="B11" s="86"/>
      <c r="C11" s="86"/>
      <c r="D11" s="91"/>
      <c r="E11" s="91"/>
      <c r="F11" s="1" t="s">
        <v>4</v>
      </c>
      <c r="G11" s="5"/>
      <c r="H11" s="5"/>
      <c r="I11" s="5"/>
      <c r="J11" s="6"/>
    </row>
    <row r="12" spans="1:10" ht="12.75">
      <c r="A12" s="95"/>
      <c r="B12" s="87"/>
      <c r="C12" s="87"/>
      <c r="D12" s="92"/>
      <c r="E12" s="92"/>
      <c r="F12" s="1" t="s">
        <v>10</v>
      </c>
      <c r="G12" s="5"/>
      <c r="H12" s="5"/>
      <c r="I12" s="5"/>
      <c r="J12" s="6"/>
    </row>
    <row r="13" spans="1:10" ht="12.75">
      <c r="A13" s="95"/>
      <c r="B13" s="87"/>
      <c r="C13" s="87"/>
      <c r="D13" s="92"/>
      <c r="E13" s="92"/>
      <c r="F13" s="8" t="s">
        <v>5</v>
      </c>
      <c r="G13" s="5"/>
      <c r="H13" s="5"/>
      <c r="I13" s="5"/>
      <c r="J13" s="6"/>
    </row>
    <row r="14" spans="1:10" ht="13.5" thickBot="1">
      <c r="A14" s="96"/>
      <c r="B14" s="97"/>
      <c r="C14" s="97"/>
      <c r="D14" s="93"/>
      <c r="E14" s="93"/>
      <c r="F14" s="9" t="s">
        <v>7</v>
      </c>
      <c r="G14" s="7">
        <f>SUM(G11:G13)</f>
        <v>0</v>
      </c>
      <c r="H14" s="7">
        <f>SUM(H11:H13)</f>
        <v>0</v>
      </c>
      <c r="I14" s="7">
        <f>SUM(I11:I13)</f>
        <v>0</v>
      </c>
      <c r="J14" s="7">
        <f>SUM(J11:J13)</f>
        <v>0</v>
      </c>
    </row>
    <row r="15" spans="1:10" ht="12.75">
      <c r="A15" s="94">
        <v>3</v>
      </c>
      <c r="B15" s="86"/>
      <c r="C15" s="86"/>
      <c r="D15" s="91"/>
      <c r="E15" s="91"/>
      <c r="F15" s="1" t="s">
        <v>4</v>
      </c>
      <c r="G15" s="5"/>
      <c r="H15" s="5"/>
      <c r="I15" s="5"/>
      <c r="J15" s="6"/>
    </row>
    <row r="16" spans="1:10" ht="12.75">
      <c r="A16" s="95"/>
      <c r="B16" s="87"/>
      <c r="C16" s="87"/>
      <c r="D16" s="92"/>
      <c r="E16" s="92"/>
      <c r="F16" s="1" t="s">
        <v>10</v>
      </c>
      <c r="G16" s="5"/>
      <c r="H16" s="5"/>
      <c r="I16" s="5"/>
      <c r="J16" s="6"/>
    </row>
    <row r="17" spans="1:10" ht="12.75">
      <c r="A17" s="95"/>
      <c r="B17" s="87"/>
      <c r="C17" s="87"/>
      <c r="D17" s="92"/>
      <c r="E17" s="92"/>
      <c r="F17" s="8" t="s">
        <v>5</v>
      </c>
      <c r="G17" s="5"/>
      <c r="H17" s="5"/>
      <c r="I17" s="5"/>
      <c r="J17" s="6"/>
    </row>
    <row r="18" spans="1:10" ht="13.5" thickBot="1">
      <c r="A18" s="96"/>
      <c r="B18" s="97"/>
      <c r="C18" s="97"/>
      <c r="D18" s="93"/>
      <c r="E18" s="93"/>
      <c r="F18" s="9" t="s">
        <v>7</v>
      </c>
      <c r="G18" s="7">
        <f>SUM(G15:G17)</f>
        <v>0</v>
      </c>
      <c r="H18" s="7">
        <f>SUM(H15:H17)</f>
        <v>0</v>
      </c>
      <c r="I18" s="7">
        <f>SUM(I15:I17)</f>
        <v>0</v>
      </c>
      <c r="J18" s="7">
        <f>SUM(J15:J17)</f>
        <v>0</v>
      </c>
    </row>
    <row r="19" spans="1:10" ht="12.75">
      <c r="A19" s="94">
        <v>4</v>
      </c>
      <c r="B19" s="86"/>
      <c r="C19" s="86"/>
      <c r="D19" s="91"/>
      <c r="E19" s="91"/>
      <c r="F19" s="1" t="s">
        <v>4</v>
      </c>
      <c r="G19" s="5"/>
      <c r="H19" s="5"/>
      <c r="I19" s="5"/>
      <c r="J19" s="6"/>
    </row>
    <row r="20" spans="1:10" ht="12.75">
      <c r="A20" s="95"/>
      <c r="B20" s="87"/>
      <c r="C20" s="87"/>
      <c r="D20" s="92"/>
      <c r="E20" s="92"/>
      <c r="F20" s="1" t="s">
        <v>10</v>
      </c>
      <c r="G20" s="5"/>
      <c r="H20" s="5"/>
      <c r="I20" s="5"/>
      <c r="J20" s="6"/>
    </row>
    <row r="21" spans="1:10" ht="12.75">
      <c r="A21" s="95"/>
      <c r="B21" s="87"/>
      <c r="C21" s="87"/>
      <c r="D21" s="92"/>
      <c r="E21" s="92"/>
      <c r="F21" s="8" t="s">
        <v>5</v>
      </c>
      <c r="G21" s="5"/>
      <c r="H21" s="5"/>
      <c r="I21" s="5"/>
      <c r="J21" s="6"/>
    </row>
    <row r="22" spans="1:10" ht="13.5" thickBot="1">
      <c r="A22" s="96"/>
      <c r="B22" s="97"/>
      <c r="C22" s="97"/>
      <c r="D22" s="93"/>
      <c r="E22" s="93"/>
      <c r="F22" s="9" t="s">
        <v>7</v>
      </c>
      <c r="G22" s="7">
        <f>SUM(G19:G21)</f>
        <v>0</v>
      </c>
      <c r="H22" s="7">
        <f>SUM(H19:H21)</f>
        <v>0</v>
      </c>
      <c r="I22" s="7">
        <f>SUM(I19:I21)</f>
        <v>0</v>
      </c>
      <c r="J22" s="7">
        <f>SUM(J19:J21)</f>
        <v>0</v>
      </c>
    </row>
    <row r="23" spans="1:10" ht="12.75">
      <c r="A23" s="94">
        <v>5</v>
      </c>
      <c r="B23" s="86"/>
      <c r="C23" s="86"/>
      <c r="D23" s="91"/>
      <c r="E23" s="91"/>
      <c r="F23" s="1" t="s">
        <v>4</v>
      </c>
      <c r="G23" s="5"/>
      <c r="H23" s="5"/>
      <c r="I23" s="5"/>
      <c r="J23" s="6"/>
    </row>
    <row r="24" spans="1:10" ht="12.75">
      <c r="A24" s="95"/>
      <c r="B24" s="87"/>
      <c r="C24" s="87"/>
      <c r="D24" s="92"/>
      <c r="E24" s="92"/>
      <c r="F24" s="1" t="s">
        <v>10</v>
      </c>
      <c r="G24" s="5"/>
      <c r="H24" s="5"/>
      <c r="I24" s="5"/>
      <c r="J24" s="6"/>
    </row>
    <row r="25" spans="1:10" ht="12.75">
      <c r="A25" s="95"/>
      <c r="B25" s="87"/>
      <c r="C25" s="87"/>
      <c r="D25" s="92"/>
      <c r="E25" s="92"/>
      <c r="F25" s="8" t="s">
        <v>5</v>
      </c>
      <c r="G25" s="5"/>
      <c r="H25" s="5"/>
      <c r="I25" s="5"/>
      <c r="J25" s="6"/>
    </row>
    <row r="26" spans="1:10" ht="13.5" thickBot="1">
      <c r="A26" s="96"/>
      <c r="B26" s="97"/>
      <c r="C26" s="97"/>
      <c r="D26" s="93"/>
      <c r="E26" s="93"/>
      <c r="F26" s="9" t="s">
        <v>7</v>
      </c>
      <c r="G26" s="7">
        <f>SUM(G23:G25)</f>
        <v>0</v>
      </c>
      <c r="H26" s="7">
        <f>SUM(H23:H25)</f>
        <v>0</v>
      </c>
      <c r="I26" s="7">
        <f>SUM(I23:I25)</f>
        <v>0</v>
      </c>
      <c r="J26" s="7">
        <f>SUM(J23:J25)</f>
        <v>0</v>
      </c>
    </row>
    <row r="27" spans="1:10" ht="12.75">
      <c r="A27" s="94">
        <v>6</v>
      </c>
      <c r="B27" s="86"/>
      <c r="C27" s="86"/>
      <c r="D27" s="91"/>
      <c r="E27" s="91"/>
      <c r="F27" s="1" t="s">
        <v>4</v>
      </c>
      <c r="G27" s="5"/>
      <c r="H27" s="5"/>
      <c r="I27" s="5"/>
      <c r="J27" s="6"/>
    </row>
    <row r="28" spans="1:10" ht="12.75">
      <c r="A28" s="95"/>
      <c r="B28" s="87"/>
      <c r="C28" s="87"/>
      <c r="D28" s="92"/>
      <c r="E28" s="92"/>
      <c r="F28" s="1" t="s">
        <v>10</v>
      </c>
      <c r="G28" s="5"/>
      <c r="H28" s="5"/>
      <c r="I28" s="5"/>
      <c r="J28" s="6"/>
    </row>
    <row r="29" spans="1:10" ht="12.75">
      <c r="A29" s="95"/>
      <c r="B29" s="87"/>
      <c r="C29" s="87"/>
      <c r="D29" s="92"/>
      <c r="E29" s="92"/>
      <c r="F29" s="8" t="s">
        <v>5</v>
      </c>
      <c r="G29" s="5"/>
      <c r="H29" s="5"/>
      <c r="I29" s="5"/>
      <c r="J29" s="6"/>
    </row>
    <row r="30" spans="1:10" ht="13.5" thickBot="1">
      <c r="A30" s="96"/>
      <c r="B30" s="97"/>
      <c r="C30" s="97"/>
      <c r="D30" s="93"/>
      <c r="E30" s="93"/>
      <c r="F30" s="9" t="s">
        <v>7</v>
      </c>
      <c r="G30" s="7">
        <f>SUM(G27:G29)</f>
        <v>0</v>
      </c>
      <c r="H30" s="7">
        <f>SUM(H27:H29)</f>
        <v>0</v>
      </c>
      <c r="I30" s="7">
        <f>SUM(I27:I29)</f>
        <v>0</v>
      </c>
      <c r="J30" s="7">
        <f>SUM(J27:J29)</f>
        <v>0</v>
      </c>
    </row>
    <row r="31" spans="1:10" ht="12.75">
      <c r="A31" s="94">
        <v>7</v>
      </c>
      <c r="B31" s="86"/>
      <c r="C31" s="86"/>
      <c r="D31" s="91"/>
      <c r="E31" s="91"/>
      <c r="F31" s="1" t="s">
        <v>4</v>
      </c>
      <c r="G31" s="5"/>
      <c r="H31" s="5"/>
      <c r="I31" s="5"/>
      <c r="J31" s="6"/>
    </row>
    <row r="32" spans="1:10" ht="12.75">
      <c r="A32" s="95"/>
      <c r="B32" s="87"/>
      <c r="C32" s="87"/>
      <c r="D32" s="92"/>
      <c r="E32" s="92"/>
      <c r="F32" s="1" t="s">
        <v>10</v>
      </c>
      <c r="G32" s="5"/>
      <c r="H32" s="5"/>
      <c r="I32" s="5"/>
      <c r="J32" s="6"/>
    </row>
    <row r="33" spans="1:10" ht="12.75">
      <c r="A33" s="95"/>
      <c r="B33" s="87"/>
      <c r="C33" s="87"/>
      <c r="D33" s="92"/>
      <c r="E33" s="92"/>
      <c r="F33" s="8" t="s">
        <v>5</v>
      </c>
      <c r="G33" s="5"/>
      <c r="H33" s="5"/>
      <c r="I33" s="5"/>
      <c r="J33" s="6"/>
    </row>
    <row r="34" spans="1:10" ht="13.5" thickBot="1">
      <c r="A34" s="96"/>
      <c r="B34" s="97"/>
      <c r="C34" s="97"/>
      <c r="D34" s="93"/>
      <c r="E34" s="93"/>
      <c r="F34" s="9" t="s">
        <v>7</v>
      </c>
      <c r="G34" s="7">
        <f>SUM(G31:G33)</f>
        <v>0</v>
      </c>
      <c r="H34" s="7">
        <f>SUM(H31:H33)</f>
        <v>0</v>
      </c>
      <c r="I34" s="7">
        <f>SUM(I31:I33)</f>
        <v>0</v>
      </c>
      <c r="J34" s="7">
        <f>SUM(J31:J33)</f>
        <v>0</v>
      </c>
    </row>
  </sheetData>
  <sheetProtection/>
  <mergeCells count="45">
    <mergeCell ref="A3:J3"/>
    <mergeCell ref="D4:J4"/>
    <mergeCell ref="A5:A6"/>
    <mergeCell ref="B5:B6"/>
    <mergeCell ref="C5:C6"/>
    <mergeCell ref="E5:E6"/>
    <mergeCell ref="F5:F6"/>
    <mergeCell ref="G5:J5"/>
    <mergeCell ref="A4:B4"/>
    <mergeCell ref="D5:D6"/>
    <mergeCell ref="D11:D14"/>
    <mergeCell ref="E11:E14"/>
    <mergeCell ref="A7:A10"/>
    <mergeCell ref="B7:B10"/>
    <mergeCell ref="C7:C10"/>
    <mergeCell ref="D7:D10"/>
    <mergeCell ref="A11:A14"/>
    <mergeCell ref="B11:B14"/>
    <mergeCell ref="C11:C14"/>
    <mergeCell ref="E7:E10"/>
    <mergeCell ref="A15:A18"/>
    <mergeCell ref="B15:B18"/>
    <mergeCell ref="C15:C18"/>
    <mergeCell ref="E23:E26"/>
    <mergeCell ref="D15:D18"/>
    <mergeCell ref="E15:E18"/>
    <mergeCell ref="A19:A22"/>
    <mergeCell ref="B19:B22"/>
    <mergeCell ref="C19:C22"/>
    <mergeCell ref="D19:D22"/>
    <mergeCell ref="C23:C26"/>
    <mergeCell ref="D23:D26"/>
    <mergeCell ref="A27:A30"/>
    <mergeCell ref="B27:B30"/>
    <mergeCell ref="C27:C30"/>
    <mergeCell ref="E19:E22"/>
    <mergeCell ref="A23:A26"/>
    <mergeCell ref="D31:D34"/>
    <mergeCell ref="E31:E34"/>
    <mergeCell ref="A31:A34"/>
    <mergeCell ref="B31:B34"/>
    <mergeCell ref="C31:C34"/>
    <mergeCell ref="D27:D30"/>
    <mergeCell ref="E27:E30"/>
    <mergeCell ref="B23:B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D5" sqref="D5:J6"/>
    </sheetView>
  </sheetViews>
  <sheetFormatPr defaultColWidth="9.00390625" defaultRowHeight="12.75"/>
  <cols>
    <col min="2" max="2" width="13.875" style="0" customWidth="1"/>
    <col min="4" max="5" width="12.625" style="0" customWidth="1"/>
    <col min="6" max="6" width="15.875" style="0" customWidth="1"/>
    <col min="10" max="10" width="12.25390625" style="0" customWidth="1"/>
  </cols>
  <sheetData>
    <row r="2" ht="13.5" thickBot="1"/>
    <row r="3" spans="1:10" ht="12.75">
      <c r="A3" s="98" t="s">
        <v>9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34.5" customHeight="1">
      <c r="A4" s="101" t="s">
        <v>0</v>
      </c>
      <c r="B4" s="102"/>
      <c r="C4" s="103" t="s">
        <v>11</v>
      </c>
      <c r="D4" s="103"/>
      <c r="E4" s="103"/>
      <c r="F4" s="103"/>
      <c r="G4" s="103"/>
      <c r="H4" s="103"/>
      <c r="I4" s="103"/>
      <c r="J4" s="104"/>
    </row>
    <row r="5" spans="1:10" ht="23.25" customHeight="1">
      <c r="A5" s="105" t="s">
        <v>1</v>
      </c>
      <c r="B5" s="47" t="s">
        <v>2</v>
      </c>
      <c r="C5" s="106" t="s">
        <v>3</v>
      </c>
      <c r="D5" s="49" t="s">
        <v>19</v>
      </c>
      <c r="E5" s="49" t="s">
        <v>18</v>
      </c>
      <c r="F5" s="106" t="s">
        <v>8</v>
      </c>
      <c r="G5" s="54" t="s">
        <v>20</v>
      </c>
      <c r="H5" s="55"/>
      <c r="I5" s="55"/>
      <c r="J5" s="56"/>
    </row>
    <row r="6" spans="1:10" ht="23.25" customHeight="1">
      <c r="A6" s="105"/>
      <c r="B6" s="47"/>
      <c r="C6" s="107"/>
      <c r="D6" s="49"/>
      <c r="E6" s="49"/>
      <c r="F6" s="107"/>
      <c r="G6" s="2">
        <v>2008</v>
      </c>
      <c r="H6" s="2">
        <v>2009</v>
      </c>
      <c r="I6" s="2">
        <v>2010</v>
      </c>
      <c r="J6" s="3" t="s">
        <v>6</v>
      </c>
    </row>
    <row r="7" spans="1:10" s="4" customFormat="1" ht="12.75">
      <c r="A7" s="94">
        <v>1</v>
      </c>
      <c r="B7" s="86"/>
      <c r="C7" s="86"/>
      <c r="D7" s="91"/>
      <c r="E7" s="91"/>
      <c r="F7" s="1" t="s">
        <v>4</v>
      </c>
      <c r="G7" s="5"/>
      <c r="H7" s="5"/>
      <c r="I7" s="5"/>
      <c r="J7" s="6"/>
    </row>
    <row r="8" spans="1:10" ht="12.75">
      <c r="A8" s="95"/>
      <c r="B8" s="87"/>
      <c r="C8" s="87"/>
      <c r="D8" s="92"/>
      <c r="E8" s="92"/>
      <c r="F8" s="1" t="s">
        <v>10</v>
      </c>
      <c r="G8" s="5"/>
      <c r="H8" s="5"/>
      <c r="I8" s="5"/>
      <c r="J8" s="6"/>
    </row>
    <row r="9" spans="1:10" ht="12.75">
      <c r="A9" s="95"/>
      <c r="B9" s="87"/>
      <c r="C9" s="87"/>
      <c r="D9" s="92"/>
      <c r="E9" s="92"/>
      <c r="F9" s="8" t="s">
        <v>5</v>
      </c>
      <c r="G9" s="5"/>
      <c r="H9" s="5"/>
      <c r="I9" s="5"/>
      <c r="J9" s="6"/>
    </row>
    <row r="10" spans="1:10" ht="13.5" thickBot="1">
      <c r="A10" s="96"/>
      <c r="B10" s="97"/>
      <c r="C10" s="97"/>
      <c r="D10" s="93"/>
      <c r="E10" s="93"/>
      <c r="F10" s="9" t="s">
        <v>7</v>
      </c>
      <c r="G10" s="7">
        <f>SUM(G7:G9)</f>
        <v>0</v>
      </c>
      <c r="H10" s="7">
        <f>SUM(H7:H9)</f>
        <v>0</v>
      </c>
      <c r="I10" s="7">
        <f>SUM(I7:I9)</f>
        <v>0</v>
      </c>
      <c r="J10" s="7">
        <f>SUM(J7:J9)</f>
        <v>0</v>
      </c>
    </row>
    <row r="11" spans="1:10" ht="12.75">
      <c r="A11" s="94">
        <v>2</v>
      </c>
      <c r="B11" s="86"/>
      <c r="C11" s="86"/>
      <c r="D11" s="91"/>
      <c r="E11" s="91"/>
      <c r="F11" s="1" t="s">
        <v>4</v>
      </c>
      <c r="G11" s="5"/>
      <c r="H11" s="5"/>
      <c r="I11" s="5"/>
      <c r="J11" s="6"/>
    </row>
    <row r="12" spans="1:10" ht="12.75">
      <c r="A12" s="95"/>
      <c r="B12" s="87"/>
      <c r="C12" s="87"/>
      <c r="D12" s="92"/>
      <c r="E12" s="92"/>
      <c r="F12" s="1" t="s">
        <v>10</v>
      </c>
      <c r="G12" s="5"/>
      <c r="H12" s="5"/>
      <c r="I12" s="5"/>
      <c r="J12" s="6"/>
    </row>
    <row r="13" spans="1:10" ht="12.75">
      <c r="A13" s="95"/>
      <c r="B13" s="87"/>
      <c r="C13" s="87"/>
      <c r="D13" s="92"/>
      <c r="E13" s="92"/>
      <c r="F13" s="8" t="s">
        <v>5</v>
      </c>
      <c r="G13" s="5"/>
      <c r="H13" s="5"/>
      <c r="I13" s="5"/>
      <c r="J13" s="6"/>
    </row>
    <row r="14" spans="1:10" ht="13.5" thickBot="1">
      <c r="A14" s="96"/>
      <c r="B14" s="97"/>
      <c r="C14" s="97"/>
      <c r="D14" s="93"/>
      <c r="E14" s="93"/>
      <c r="F14" s="9" t="s">
        <v>7</v>
      </c>
      <c r="G14" s="7">
        <f>SUM(G11:G13)</f>
        <v>0</v>
      </c>
      <c r="H14" s="7">
        <f>SUM(H11:H13)</f>
        <v>0</v>
      </c>
      <c r="I14" s="7">
        <f>SUM(I11:I13)</f>
        <v>0</v>
      </c>
      <c r="J14" s="7">
        <f>SUM(J11:J13)</f>
        <v>0</v>
      </c>
    </row>
    <row r="15" spans="1:10" ht="12.75">
      <c r="A15" s="94">
        <v>3</v>
      </c>
      <c r="B15" s="86"/>
      <c r="C15" s="86"/>
      <c r="D15" s="91"/>
      <c r="E15" s="91"/>
      <c r="F15" s="1" t="s">
        <v>4</v>
      </c>
      <c r="G15" s="5"/>
      <c r="H15" s="5"/>
      <c r="I15" s="5"/>
      <c r="J15" s="6"/>
    </row>
    <row r="16" spans="1:10" ht="12.75">
      <c r="A16" s="95"/>
      <c r="B16" s="87"/>
      <c r="C16" s="87"/>
      <c r="D16" s="92"/>
      <c r="E16" s="92"/>
      <c r="F16" s="1" t="s">
        <v>10</v>
      </c>
      <c r="G16" s="5"/>
      <c r="H16" s="5"/>
      <c r="I16" s="5"/>
      <c r="J16" s="6"/>
    </row>
    <row r="17" spans="1:10" ht="12.75">
      <c r="A17" s="95"/>
      <c r="B17" s="87"/>
      <c r="C17" s="87"/>
      <c r="D17" s="92"/>
      <c r="E17" s="92"/>
      <c r="F17" s="8" t="s">
        <v>5</v>
      </c>
      <c r="G17" s="5"/>
      <c r="H17" s="5"/>
      <c r="I17" s="5"/>
      <c r="J17" s="6"/>
    </row>
    <row r="18" spans="1:10" ht="13.5" thickBot="1">
      <c r="A18" s="96"/>
      <c r="B18" s="97"/>
      <c r="C18" s="97"/>
      <c r="D18" s="93"/>
      <c r="E18" s="93"/>
      <c r="F18" s="9" t="s">
        <v>7</v>
      </c>
      <c r="G18" s="7">
        <f>SUM(G15:G17)</f>
        <v>0</v>
      </c>
      <c r="H18" s="7">
        <f>SUM(H15:H17)</f>
        <v>0</v>
      </c>
      <c r="I18" s="7">
        <f>SUM(I15:I17)</f>
        <v>0</v>
      </c>
      <c r="J18" s="7">
        <f>SUM(J15:J17)</f>
        <v>0</v>
      </c>
    </row>
    <row r="19" spans="1:10" ht="12.75">
      <c r="A19" s="94">
        <v>4</v>
      </c>
      <c r="B19" s="86"/>
      <c r="C19" s="86"/>
      <c r="D19" s="91"/>
      <c r="E19" s="91"/>
      <c r="F19" s="1" t="s">
        <v>4</v>
      </c>
      <c r="G19" s="5"/>
      <c r="H19" s="5"/>
      <c r="I19" s="5"/>
      <c r="J19" s="6"/>
    </row>
    <row r="20" spans="1:10" ht="12.75">
      <c r="A20" s="95"/>
      <c r="B20" s="87"/>
      <c r="C20" s="87"/>
      <c r="D20" s="92"/>
      <c r="E20" s="92"/>
      <c r="F20" s="1" t="s">
        <v>10</v>
      </c>
      <c r="G20" s="5"/>
      <c r="H20" s="5"/>
      <c r="I20" s="5"/>
      <c r="J20" s="6"/>
    </row>
    <row r="21" spans="1:10" ht="12.75">
      <c r="A21" s="95"/>
      <c r="B21" s="87"/>
      <c r="C21" s="87"/>
      <c r="D21" s="92"/>
      <c r="E21" s="92"/>
      <c r="F21" s="8" t="s">
        <v>5</v>
      </c>
      <c r="G21" s="5"/>
      <c r="H21" s="5"/>
      <c r="I21" s="5"/>
      <c r="J21" s="6"/>
    </row>
    <row r="22" spans="1:10" ht="13.5" thickBot="1">
      <c r="A22" s="96"/>
      <c r="B22" s="97"/>
      <c r="C22" s="97"/>
      <c r="D22" s="93"/>
      <c r="E22" s="93"/>
      <c r="F22" s="9" t="s">
        <v>7</v>
      </c>
      <c r="G22" s="7">
        <f>SUM(G19:G21)</f>
        <v>0</v>
      </c>
      <c r="H22" s="7">
        <f>SUM(H19:H21)</f>
        <v>0</v>
      </c>
      <c r="I22" s="7">
        <f>SUM(I19:I21)</f>
        <v>0</v>
      </c>
      <c r="J22" s="7">
        <f>SUM(J19:J21)</f>
        <v>0</v>
      </c>
    </row>
    <row r="23" spans="1:10" ht="12.75">
      <c r="A23" s="94">
        <v>5</v>
      </c>
      <c r="B23" s="86"/>
      <c r="C23" s="86"/>
      <c r="D23" s="91"/>
      <c r="E23" s="91"/>
      <c r="F23" s="1" t="s">
        <v>4</v>
      </c>
      <c r="G23" s="5"/>
      <c r="H23" s="5"/>
      <c r="I23" s="5"/>
      <c r="J23" s="6"/>
    </row>
    <row r="24" spans="1:10" ht="12.75">
      <c r="A24" s="95"/>
      <c r="B24" s="87"/>
      <c r="C24" s="87"/>
      <c r="D24" s="92"/>
      <c r="E24" s="92"/>
      <c r="F24" s="1" t="s">
        <v>10</v>
      </c>
      <c r="G24" s="5"/>
      <c r="H24" s="5"/>
      <c r="I24" s="5"/>
      <c r="J24" s="6"/>
    </row>
    <row r="25" spans="1:10" ht="12.75">
      <c r="A25" s="95"/>
      <c r="B25" s="87"/>
      <c r="C25" s="87"/>
      <c r="D25" s="92"/>
      <c r="E25" s="92"/>
      <c r="F25" s="8" t="s">
        <v>5</v>
      </c>
      <c r="G25" s="5"/>
      <c r="H25" s="5"/>
      <c r="I25" s="5"/>
      <c r="J25" s="6"/>
    </row>
    <row r="26" spans="1:10" ht="13.5" thickBot="1">
      <c r="A26" s="96"/>
      <c r="B26" s="97"/>
      <c r="C26" s="97"/>
      <c r="D26" s="93"/>
      <c r="E26" s="93"/>
      <c r="F26" s="9" t="s">
        <v>7</v>
      </c>
      <c r="G26" s="7">
        <f>SUM(G23:G25)</f>
        <v>0</v>
      </c>
      <c r="H26" s="7">
        <f>SUM(H23:H25)</f>
        <v>0</v>
      </c>
      <c r="I26" s="7">
        <f>SUM(I23:I25)</f>
        <v>0</v>
      </c>
      <c r="J26" s="7">
        <f>SUM(J23:J25)</f>
        <v>0</v>
      </c>
    </row>
    <row r="27" spans="1:10" ht="12.75">
      <c r="A27" s="94">
        <v>6</v>
      </c>
      <c r="B27" s="86"/>
      <c r="C27" s="86"/>
      <c r="D27" s="91"/>
      <c r="E27" s="91"/>
      <c r="F27" s="1" t="s">
        <v>4</v>
      </c>
      <c r="G27" s="5"/>
      <c r="H27" s="5"/>
      <c r="I27" s="5"/>
      <c r="J27" s="6"/>
    </row>
    <row r="28" spans="1:10" ht="12.75">
      <c r="A28" s="95"/>
      <c r="B28" s="87"/>
      <c r="C28" s="87"/>
      <c r="D28" s="92"/>
      <c r="E28" s="92"/>
      <c r="F28" s="1" t="s">
        <v>10</v>
      </c>
      <c r="G28" s="5"/>
      <c r="H28" s="5"/>
      <c r="I28" s="5"/>
      <c r="J28" s="6"/>
    </row>
    <row r="29" spans="1:10" ht="12.75">
      <c r="A29" s="95"/>
      <c r="B29" s="87"/>
      <c r="C29" s="87"/>
      <c r="D29" s="92"/>
      <c r="E29" s="92"/>
      <c r="F29" s="8" t="s">
        <v>5</v>
      </c>
      <c r="G29" s="5"/>
      <c r="H29" s="5"/>
      <c r="I29" s="5"/>
      <c r="J29" s="6"/>
    </row>
    <row r="30" spans="1:10" ht="13.5" thickBot="1">
      <c r="A30" s="96"/>
      <c r="B30" s="97"/>
      <c r="C30" s="97"/>
      <c r="D30" s="93"/>
      <c r="E30" s="93"/>
      <c r="F30" s="9" t="s">
        <v>7</v>
      </c>
      <c r="G30" s="7">
        <f>SUM(G27:G29)</f>
        <v>0</v>
      </c>
      <c r="H30" s="7">
        <f>SUM(H27:H29)</f>
        <v>0</v>
      </c>
      <c r="I30" s="7">
        <f>SUM(I27:I29)</f>
        <v>0</v>
      </c>
      <c r="J30" s="7">
        <f>SUM(J27:J29)</f>
        <v>0</v>
      </c>
    </row>
    <row r="31" spans="1:10" ht="12.75">
      <c r="A31" s="94">
        <v>7</v>
      </c>
      <c r="B31" s="86"/>
      <c r="C31" s="86"/>
      <c r="D31" s="91"/>
      <c r="E31" s="91"/>
      <c r="F31" s="1" t="s">
        <v>4</v>
      </c>
      <c r="G31" s="5"/>
      <c r="H31" s="5"/>
      <c r="I31" s="5"/>
      <c r="J31" s="6"/>
    </row>
    <row r="32" spans="1:10" ht="12.75">
      <c r="A32" s="95"/>
      <c r="B32" s="87"/>
      <c r="C32" s="87"/>
      <c r="D32" s="92"/>
      <c r="E32" s="92"/>
      <c r="F32" s="1" t="s">
        <v>10</v>
      </c>
      <c r="G32" s="5"/>
      <c r="H32" s="5"/>
      <c r="I32" s="5"/>
      <c r="J32" s="6"/>
    </row>
    <row r="33" spans="1:10" ht="12.75">
      <c r="A33" s="95"/>
      <c r="B33" s="87"/>
      <c r="C33" s="87"/>
      <c r="D33" s="92"/>
      <c r="E33" s="92"/>
      <c r="F33" s="8" t="s">
        <v>5</v>
      </c>
      <c r="G33" s="5"/>
      <c r="H33" s="5"/>
      <c r="I33" s="5"/>
      <c r="J33" s="6"/>
    </row>
    <row r="34" spans="1:10" ht="13.5" thickBot="1">
      <c r="A34" s="96"/>
      <c r="B34" s="97"/>
      <c r="C34" s="97"/>
      <c r="D34" s="93"/>
      <c r="E34" s="93"/>
      <c r="F34" s="9" t="s">
        <v>7</v>
      </c>
      <c r="G34" s="7">
        <f>SUM(G31:G33)</f>
        <v>0</v>
      </c>
      <c r="H34" s="7">
        <f>SUM(H31:H33)</f>
        <v>0</v>
      </c>
      <c r="I34" s="7">
        <f>SUM(I31:I33)</f>
        <v>0</v>
      </c>
      <c r="J34" s="7">
        <f>SUM(J31:J33)</f>
        <v>0</v>
      </c>
    </row>
  </sheetData>
  <sheetProtection/>
  <mergeCells count="45">
    <mergeCell ref="A3:J3"/>
    <mergeCell ref="A4:B4"/>
    <mergeCell ref="C4:J4"/>
    <mergeCell ref="A5:A6"/>
    <mergeCell ref="B5:B6"/>
    <mergeCell ref="C5:C6"/>
    <mergeCell ref="D5:D6"/>
    <mergeCell ref="F5:F6"/>
    <mergeCell ref="G5:J5"/>
    <mergeCell ref="A7:A10"/>
    <mergeCell ref="B7:B10"/>
    <mergeCell ref="C7:C10"/>
    <mergeCell ref="E5:E6"/>
    <mergeCell ref="D7:D10"/>
    <mergeCell ref="E7:E10"/>
    <mergeCell ref="A11:A14"/>
    <mergeCell ref="B11:B14"/>
    <mergeCell ref="C11:C14"/>
    <mergeCell ref="D11:D14"/>
    <mergeCell ref="E11:E14"/>
    <mergeCell ref="D19:D22"/>
    <mergeCell ref="E19:E22"/>
    <mergeCell ref="B15:B18"/>
    <mergeCell ref="C15:C18"/>
    <mergeCell ref="D15:D18"/>
    <mergeCell ref="E15:E18"/>
    <mergeCell ref="A19:A22"/>
    <mergeCell ref="B19:B22"/>
    <mergeCell ref="C19:C22"/>
    <mergeCell ref="A15:A18"/>
    <mergeCell ref="E23:E26"/>
    <mergeCell ref="A27:A30"/>
    <mergeCell ref="B27:B30"/>
    <mergeCell ref="C27:C30"/>
    <mergeCell ref="D27:D30"/>
    <mergeCell ref="E27:E30"/>
    <mergeCell ref="A23:A26"/>
    <mergeCell ref="B23:B26"/>
    <mergeCell ref="C23:C26"/>
    <mergeCell ref="D23:D26"/>
    <mergeCell ref="D31:D34"/>
    <mergeCell ref="E31:E34"/>
    <mergeCell ref="A31:A34"/>
    <mergeCell ref="B31:B34"/>
    <mergeCell ref="C31:C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C1">
      <selection activeCell="D5" sqref="D5:J6"/>
    </sheetView>
  </sheetViews>
  <sheetFormatPr defaultColWidth="9.00390625" defaultRowHeight="12.75"/>
  <cols>
    <col min="2" max="2" width="13.75390625" style="0" customWidth="1"/>
    <col min="4" max="5" width="12.625" style="0" customWidth="1"/>
    <col min="6" max="6" width="18.375" style="0" customWidth="1"/>
    <col min="10" max="10" width="11.875" style="0" customWidth="1"/>
  </cols>
  <sheetData>
    <row r="2" ht="13.5" thickBot="1"/>
    <row r="3" spans="1:10" ht="12.75">
      <c r="A3" s="98" t="s">
        <v>9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34.5" customHeight="1">
      <c r="A4" s="101" t="s">
        <v>0</v>
      </c>
      <c r="B4" s="102"/>
      <c r="C4" s="103" t="s">
        <v>11</v>
      </c>
      <c r="D4" s="103"/>
      <c r="E4" s="103"/>
      <c r="F4" s="103"/>
      <c r="G4" s="103"/>
      <c r="H4" s="103"/>
      <c r="I4" s="103"/>
      <c r="J4" s="104"/>
    </row>
    <row r="5" spans="1:10" ht="23.25" customHeight="1">
      <c r="A5" s="105" t="s">
        <v>1</v>
      </c>
      <c r="B5" s="47" t="s">
        <v>2</v>
      </c>
      <c r="C5" s="106" t="s">
        <v>3</v>
      </c>
      <c r="D5" s="49" t="s">
        <v>19</v>
      </c>
      <c r="E5" s="49" t="s">
        <v>18</v>
      </c>
      <c r="F5" s="106" t="s">
        <v>8</v>
      </c>
      <c r="G5" s="54" t="s">
        <v>20</v>
      </c>
      <c r="H5" s="55"/>
      <c r="I5" s="55"/>
      <c r="J5" s="56"/>
    </row>
    <row r="6" spans="1:10" ht="23.25" customHeight="1">
      <c r="A6" s="105"/>
      <c r="B6" s="47"/>
      <c r="C6" s="107"/>
      <c r="D6" s="49"/>
      <c r="E6" s="49"/>
      <c r="F6" s="107"/>
      <c r="G6" s="2">
        <v>2008</v>
      </c>
      <c r="H6" s="2">
        <v>2009</v>
      </c>
      <c r="I6" s="2">
        <v>2010</v>
      </c>
      <c r="J6" s="3" t="s">
        <v>6</v>
      </c>
    </row>
    <row r="7" spans="1:10" s="4" customFormat="1" ht="12.75">
      <c r="A7" s="94">
        <v>1</v>
      </c>
      <c r="B7" s="86"/>
      <c r="C7" s="86"/>
      <c r="D7" s="91"/>
      <c r="E7" s="91"/>
      <c r="F7" s="1" t="s">
        <v>4</v>
      </c>
      <c r="G7" s="5"/>
      <c r="H7" s="5"/>
      <c r="I7" s="5"/>
      <c r="J7" s="6"/>
    </row>
    <row r="8" spans="1:10" ht="12.75">
      <c r="A8" s="95"/>
      <c r="B8" s="87"/>
      <c r="C8" s="87"/>
      <c r="D8" s="92"/>
      <c r="E8" s="92"/>
      <c r="F8" s="1" t="s">
        <v>10</v>
      </c>
      <c r="G8" s="5"/>
      <c r="H8" s="5"/>
      <c r="I8" s="5"/>
      <c r="J8" s="6"/>
    </row>
    <row r="9" spans="1:10" ht="12.75">
      <c r="A9" s="95"/>
      <c r="B9" s="87"/>
      <c r="C9" s="87"/>
      <c r="D9" s="92"/>
      <c r="E9" s="92"/>
      <c r="F9" s="8" t="s">
        <v>5</v>
      </c>
      <c r="G9" s="5"/>
      <c r="H9" s="5"/>
      <c r="I9" s="5"/>
      <c r="J9" s="6"/>
    </row>
    <row r="10" spans="1:10" ht="13.5" thickBot="1">
      <c r="A10" s="96"/>
      <c r="B10" s="97"/>
      <c r="C10" s="97"/>
      <c r="D10" s="93"/>
      <c r="E10" s="93"/>
      <c r="F10" s="9" t="s">
        <v>7</v>
      </c>
      <c r="G10" s="7">
        <f>SUM(G7:G9)</f>
        <v>0</v>
      </c>
      <c r="H10" s="7">
        <f>SUM(H7:H9)</f>
        <v>0</v>
      </c>
      <c r="I10" s="7">
        <f>SUM(I7:I9)</f>
        <v>0</v>
      </c>
      <c r="J10" s="7">
        <f>SUM(J7:J9)</f>
        <v>0</v>
      </c>
    </row>
    <row r="11" spans="1:10" ht="12.75">
      <c r="A11" s="94">
        <v>2</v>
      </c>
      <c r="B11" s="86"/>
      <c r="C11" s="86"/>
      <c r="D11" s="91"/>
      <c r="E11" s="91"/>
      <c r="F11" s="1" t="s">
        <v>4</v>
      </c>
      <c r="G11" s="5"/>
      <c r="H11" s="5"/>
      <c r="I11" s="5"/>
      <c r="J11" s="6"/>
    </row>
    <row r="12" spans="1:10" ht="12.75">
      <c r="A12" s="95"/>
      <c r="B12" s="87"/>
      <c r="C12" s="87"/>
      <c r="D12" s="92"/>
      <c r="E12" s="92"/>
      <c r="F12" s="1" t="s">
        <v>10</v>
      </c>
      <c r="G12" s="5"/>
      <c r="H12" s="5"/>
      <c r="I12" s="5"/>
      <c r="J12" s="6"/>
    </row>
    <row r="13" spans="1:10" ht="12.75">
      <c r="A13" s="95"/>
      <c r="B13" s="87"/>
      <c r="C13" s="87"/>
      <c r="D13" s="92"/>
      <c r="E13" s="92"/>
      <c r="F13" s="8" t="s">
        <v>5</v>
      </c>
      <c r="G13" s="5"/>
      <c r="H13" s="5"/>
      <c r="I13" s="5"/>
      <c r="J13" s="6"/>
    </row>
    <row r="14" spans="1:10" ht="13.5" thickBot="1">
      <c r="A14" s="96"/>
      <c r="B14" s="97"/>
      <c r="C14" s="97"/>
      <c r="D14" s="93"/>
      <c r="E14" s="93"/>
      <c r="F14" s="9" t="s">
        <v>7</v>
      </c>
      <c r="G14" s="7">
        <f>SUM(G11:G13)</f>
        <v>0</v>
      </c>
      <c r="H14" s="7">
        <f>SUM(H11:H13)</f>
        <v>0</v>
      </c>
      <c r="I14" s="7">
        <f>SUM(I11:I13)</f>
        <v>0</v>
      </c>
      <c r="J14" s="7">
        <f>SUM(J11:J13)</f>
        <v>0</v>
      </c>
    </row>
    <row r="15" spans="1:10" ht="12.75">
      <c r="A15" s="94">
        <v>3</v>
      </c>
      <c r="B15" s="86"/>
      <c r="C15" s="86"/>
      <c r="D15" s="91"/>
      <c r="E15" s="91"/>
      <c r="F15" s="1" t="s">
        <v>4</v>
      </c>
      <c r="G15" s="5"/>
      <c r="H15" s="5"/>
      <c r="I15" s="5"/>
      <c r="J15" s="6"/>
    </row>
    <row r="16" spans="1:10" ht="12.75">
      <c r="A16" s="95"/>
      <c r="B16" s="87"/>
      <c r="C16" s="87"/>
      <c r="D16" s="92"/>
      <c r="E16" s="92"/>
      <c r="F16" s="1" t="s">
        <v>10</v>
      </c>
      <c r="G16" s="5"/>
      <c r="H16" s="5"/>
      <c r="I16" s="5"/>
      <c r="J16" s="6"/>
    </row>
    <row r="17" spans="1:10" ht="12.75">
      <c r="A17" s="95"/>
      <c r="B17" s="87"/>
      <c r="C17" s="87"/>
      <c r="D17" s="92"/>
      <c r="E17" s="92"/>
      <c r="F17" s="8" t="s">
        <v>5</v>
      </c>
      <c r="G17" s="5"/>
      <c r="H17" s="5"/>
      <c r="I17" s="5"/>
      <c r="J17" s="6"/>
    </row>
    <row r="18" spans="1:10" ht="13.5" thickBot="1">
      <c r="A18" s="96"/>
      <c r="B18" s="97"/>
      <c r="C18" s="97"/>
      <c r="D18" s="93"/>
      <c r="E18" s="93"/>
      <c r="F18" s="9" t="s">
        <v>7</v>
      </c>
      <c r="G18" s="7">
        <f>SUM(G15:G17)</f>
        <v>0</v>
      </c>
      <c r="H18" s="7">
        <f>SUM(H15:H17)</f>
        <v>0</v>
      </c>
      <c r="I18" s="7">
        <f>SUM(I15:I17)</f>
        <v>0</v>
      </c>
      <c r="J18" s="7">
        <f>SUM(J15:J17)</f>
        <v>0</v>
      </c>
    </row>
    <row r="19" spans="1:10" ht="12.75">
      <c r="A19" s="94">
        <v>4</v>
      </c>
      <c r="B19" s="86"/>
      <c r="C19" s="86"/>
      <c r="D19" s="91"/>
      <c r="E19" s="91"/>
      <c r="F19" s="1" t="s">
        <v>4</v>
      </c>
      <c r="G19" s="5"/>
      <c r="H19" s="5"/>
      <c r="I19" s="5"/>
      <c r="J19" s="6"/>
    </row>
    <row r="20" spans="1:10" ht="12.75">
      <c r="A20" s="95"/>
      <c r="B20" s="87"/>
      <c r="C20" s="87"/>
      <c r="D20" s="92"/>
      <c r="E20" s="92"/>
      <c r="F20" s="1" t="s">
        <v>10</v>
      </c>
      <c r="G20" s="5"/>
      <c r="H20" s="5"/>
      <c r="I20" s="5"/>
      <c r="J20" s="6"/>
    </row>
    <row r="21" spans="1:10" ht="12.75">
      <c r="A21" s="95"/>
      <c r="B21" s="87"/>
      <c r="C21" s="87"/>
      <c r="D21" s="92"/>
      <c r="E21" s="92"/>
      <c r="F21" s="8" t="s">
        <v>5</v>
      </c>
      <c r="G21" s="5"/>
      <c r="H21" s="5"/>
      <c r="I21" s="5"/>
      <c r="J21" s="6"/>
    </row>
    <row r="22" spans="1:10" ht="13.5" thickBot="1">
      <c r="A22" s="96"/>
      <c r="B22" s="97"/>
      <c r="C22" s="97"/>
      <c r="D22" s="93"/>
      <c r="E22" s="93"/>
      <c r="F22" s="9" t="s">
        <v>7</v>
      </c>
      <c r="G22" s="7">
        <f>SUM(G19:G21)</f>
        <v>0</v>
      </c>
      <c r="H22" s="7">
        <f>SUM(H19:H21)</f>
        <v>0</v>
      </c>
      <c r="I22" s="7">
        <f>SUM(I19:I21)</f>
        <v>0</v>
      </c>
      <c r="J22" s="7">
        <f>SUM(J19:J21)</f>
        <v>0</v>
      </c>
    </row>
    <row r="23" spans="1:10" ht="12.75">
      <c r="A23" s="94">
        <v>5</v>
      </c>
      <c r="B23" s="86"/>
      <c r="C23" s="86"/>
      <c r="D23" s="91"/>
      <c r="E23" s="91"/>
      <c r="F23" s="1" t="s">
        <v>4</v>
      </c>
      <c r="G23" s="5"/>
      <c r="H23" s="5"/>
      <c r="I23" s="5"/>
      <c r="J23" s="6"/>
    </row>
    <row r="24" spans="1:10" ht="12.75">
      <c r="A24" s="95"/>
      <c r="B24" s="87"/>
      <c r="C24" s="87"/>
      <c r="D24" s="92"/>
      <c r="E24" s="92"/>
      <c r="F24" s="1" t="s">
        <v>10</v>
      </c>
      <c r="G24" s="5"/>
      <c r="H24" s="5"/>
      <c r="I24" s="5"/>
      <c r="J24" s="6"/>
    </row>
    <row r="25" spans="1:10" ht="12.75">
      <c r="A25" s="95"/>
      <c r="B25" s="87"/>
      <c r="C25" s="87"/>
      <c r="D25" s="92"/>
      <c r="E25" s="92"/>
      <c r="F25" s="8" t="s">
        <v>5</v>
      </c>
      <c r="G25" s="5"/>
      <c r="H25" s="5"/>
      <c r="I25" s="5"/>
      <c r="J25" s="6"/>
    </row>
    <row r="26" spans="1:10" ht="13.5" thickBot="1">
      <c r="A26" s="96"/>
      <c r="B26" s="97"/>
      <c r="C26" s="97"/>
      <c r="D26" s="93"/>
      <c r="E26" s="93"/>
      <c r="F26" s="9" t="s">
        <v>7</v>
      </c>
      <c r="G26" s="7">
        <f>SUM(G23:G25)</f>
        <v>0</v>
      </c>
      <c r="H26" s="7">
        <f>SUM(H23:H25)</f>
        <v>0</v>
      </c>
      <c r="I26" s="7">
        <f>SUM(I23:I25)</f>
        <v>0</v>
      </c>
      <c r="J26" s="7">
        <f>SUM(J23:J25)</f>
        <v>0</v>
      </c>
    </row>
    <row r="27" spans="1:10" ht="12.75">
      <c r="A27" s="94">
        <v>6</v>
      </c>
      <c r="B27" s="86"/>
      <c r="C27" s="86"/>
      <c r="D27" s="91"/>
      <c r="E27" s="91"/>
      <c r="F27" s="1" t="s">
        <v>4</v>
      </c>
      <c r="G27" s="5"/>
      <c r="H27" s="5"/>
      <c r="I27" s="5"/>
      <c r="J27" s="6"/>
    </row>
    <row r="28" spans="1:10" ht="12.75">
      <c r="A28" s="95"/>
      <c r="B28" s="87"/>
      <c r="C28" s="87"/>
      <c r="D28" s="92"/>
      <c r="E28" s="92"/>
      <c r="F28" s="1" t="s">
        <v>10</v>
      </c>
      <c r="G28" s="5"/>
      <c r="H28" s="5"/>
      <c r="I28" s="5"/>
      <c r="J28" s="6"/>
    </row>
    <row r="29" spans="1:10" ht="12.75">
      <c r="A29" s="95"/>
      <c r="B29" s="87"/>
      <c r="C29" s="87"/>
      <c r="D29" s="92"/>
      <c r="E29" s="92"/>
      <c r="F29" s="8" t="s">
        <v>5</v>
      </c>
      <c r="G29" s="5"/>
      <c r="H29" s="5"/>
      <c r="I29" s="5"/>
      <c r="J29" s="6"/>
    </row>
    <row r="30" spans="1:10" ht="13.5" thickBot="1">
      <c r="A30" s="96"/>
      <c r="B30" s="97"/>
      <c r="C30" s="97"/>
      <c r="D30" s="93"/>
      <c r="E30" s="93"/>
      <c r="F30" s="9" t="s">
        <v>7</v>
      </c>
      <c r="G30" s="7">
        <f>SUM(G27:G29)</f>
        <v>0</v>
      </c>
      <c r="H30" s="7">
        <f>SUM(H27:H29)</f>
        <v>0</v>
      </c>
      <c r="I30" s="7">
        <f>SUM(I27:I29)</f>
        <v>0</v>
      </c>
      <c r="J30" s="7">
        <f>SUM(J27:J29)</f>
        <v>0</v>
      </c>
    </row>
    <row r="31" spans="1:10" ht="12.75">
      <c r="A31" s="94">
        <v>7</v>
      </c>
      <c r="B31" s="86"/>
      <c r="C31" s="86"/>
      <c r="D31" s="91"/>
      <c r="E31" s="91"/>
      <c r="F31" s="1" t="s">
        <v>4</v>
      </c>
      <c r="G31" s="5"/>
      <c r="H31" s="5"/>
      <c r="I31" s="5"/>
      <c r="J31" s="6"/>
    </row>
    <row r="32" spans="1:10" ht="12.75">
      <c r="A32" s="95"/>
      <c r="B32" s="87"/>
      <c r="C32" s="87"/>
      <c r="D32" s="92"/>
      <c r="E32" s="92"/>
      <c r="F32" s="1" t="s">
        <v>10</v>
      </c>
      <c r="G32" s="5"/>
      <c r="H32" s="5"/>
      <c r="I32" s="5"/>
      <c r="J32" s="6"/>
    </row>
    <row r="33" spans="1:10" ht="12.75">
      <c r="A33" s="95"/>
      <c r="B33" s="87"/>
      <c r="C33" s="87"/>
      <c r="D33" s="92"/>
      <c r="E33" s="92"/>
      <c r="F33" s="8" t="s">
        <v>5</v>
      </c>
      <c r="G33" s="5"/>
      <c r="H33" s="5"/>
      <c r="I33" s="5"/>
      <c r="J33" s="6"/>
    </row>
    <row r="34" spans="1:10" ht="13.5" thickBot="1">
      <c r="A34" s="96"/>
      <c r="B34" s="97"/>
      <c r="C34" s="97"/>
      <c r="D34" s="93"/>
      <c r="E34" s="93"/>
      <c r="F34" s="9" t="s">
        <v>7</v>
      </c>
      <c r="G34" s="7">
        <f>SUM(G31:G33)</f>
        <v>0</v>
      </c>
      <c r="H34" s="7">
        <f>SUM(H31:H33)</f>
        <v>0</v>
      </c>
      <c r="I34" s="7">
        <f>SUM(I31:I33)</f>
        <v>0</v>
      </c>
      <c r="J34" s="7">
        <f>SUM(J31:J33)</f>
        <v>0</v>
      </c>
    </row>
  </sheetData>
  <sheetProtection/>
  <mergeCells count="45">
    <mergeCell ref="A3:J3"/>
    <mergeCell ref="A4:B4"/>
    <mergeCell ref="C4:J4"/>
    <mergeCell ref="A5:A6"/>
    <mergeCell ref="B5:B6"/>
    <mergeCell ref="C5:C6"/>
    <mergeCell ref="D5:D6"/>
    <mergeCell ref="F5:F6"/>
    <mergeCell ref="G5:J5"/>
    <mergeCell ref="A7:A10"/>
    <mergeCell ref="B7:B10"/>
    <mergeCell ref="C7:C10"/>
    <mergeCell ref="E5:E6"/>
    <mergeCell ref="D7:D10"/>
    <mergeCell ref="E7:E10"/>
    <mergeCell ref="A11:A14"/>
    <mergeCell ref="B11:B14"/>
    <mergeCell ref="C11:C14"/>
    <mergeCell ref="D11:D14"/>
    <mergeCell ref="E11:E14"/>
    <mergeCell ref="D19:D22"/>
    <mergeCell ref="E19:E22"/>
    <mergeCell ref="B15:B18"/>
    <mergeCell ref="C15:C18"/>
    <mergeCell ref="D15:D18"/>
    <mergeCell ref="E15:E18"/>
    <mergeCell ref="A19:A22"/>
    <mergeCell ref="B19:B22"/>
    <mergeCell ref="C19:C22"/>
    <mergeCell ref="A15:A18"/>
    <mergeCell ref="E23:E26"/>
    <mergeCell ref="A27:A30"/>
    <mergeCell ref="B27:B30"/>
    <mergeCell ref="C27:C30"/>
    <mergeCell ref="D27:D30"/>
    <mergeCell ref="E27:E30"/>
    <mergeCell ref="A23:A26"/>
    <mergeCell ref="B23:B26"/>
    <mergeCell ref="C23:C26"/>
    <mergeCell ref="D23:D26"/>
    <mergeCell ref="D31:D34"/>
    <mergeCell ref="E31:E34"/>
    <mergeCell ref="A31:A34"/>
    <mergeCell ref="B31:B34"/>
    <mergeCell ref="C31:C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7">
      <selection activeCell="D5" sqref="D5:J6"/>
    </sheetView>
  </sheetViews>
  <sheetFormatPr defaultColWidth="9.00390625" defaultRowHeight="12.75"/>
  <cols>
    <col min="2" max="2" width="12.875" style="0" customWidth="1"/>
    <col min="4" max="5" width="12.75390625" style="0" customWidth="1"/>
    <col min="6" max="6" width="18.625" style="0" customWidth="1"/>
    <col min="10" max="10" width="11.75390625" style="0" customWidth="1"/>
  </cols>
  <sheetData>
    <row r="2" ht="13.5" thickBot="1"/>
    <row r="3" spans="1:10" ht="12.75">
      <c r="A3" s="98" t="s">
        <v>9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34.5" customHeight="1">
      <c r="A4" s="101" t="s">
        <v>0</v>
      </c>
      <c r="B4" s="102"/>
      <c r="C4" s="103" t="s">
        <v>11</v>
      </c>
      <c r="D4" s="103"/>
      <c r="E4" s="103"/>
      <c r="F4" s="103"/>
      <c r="G4" s="103"/>
      <c r="H4" s="103"/>
      <c r="I4" s="103"/>
      <c r="J4" s="104"/>
    </row>
    <row r="5" spans="1:10" ht="23.25" customHeight="1">
      <c r="A5" s="105" t="s">
        <v>1</v>
      </c>
      <c r="B5" s="110" t="s">
        <v>2</v>
      </c>
      <c r="C5" s="106" t="s">
        <v>3</v>
      </c>
      <c r="D5" s="49" t="s">
        <v>19</v>
      </c>
      <c r="E5" s="49" t="s">
        <v>18</v>
      </c>
      <c r="F5" s="106" t="s">
        <v>8</v>
      </c>
      <c r="G5" s="54" t="s">
        <v>20</v>
      </c>
      <c r="H5" s="55"/>
      <c r="I5" s="55"/>
      <c r="J5" s="56"/>
    </row>
    <row r="6" spans="1:10" ht="23.25" customHeight="1">
      <c r="A6" s="105"/>
      <c r="B6" s="111"/>
      <c r="C6" s="107"/>
      <c r="D6" s="49"/>
      <c r="E6" s="49"/>
      <c r="F6" s="107"/>
      <c r="G6" s="2">
        <v>2008</v>
      </c>
      <c r="H6" s="2">
        <v>2009</v>
      </c>
      <c r="I6" s="2">
        <v>2010</v>
      </c>
      <c r="J6" s="3" t="s">
        <v>6</v>
      </c>
    </row>
    <row r="7" spans="1:10" s="4" customFormat="1" ht="12.75">
      <c r="A7" s="94">
        <v>1</v>
      </c>
      <c r="B7" s="86"/>
      <c r="C7" s="86"/>
      <c r="D7" s="91"/>
      <c r="E7" s="91"/>
      <c r="F7" s="1" t="s">
        <v>4</v>
      </c>
      <c r="G7" s="5"/>
      <c r="H7" s="5"/>
      <c r="I7" s="5"/>
      <c r="J7" s="6"/>
    </row>
    <row r="8" spans="1:10" ht="12.75">
      <c r="A8" s="95"/>
      <c r="B8" s="87"/>
      <c r="C8" s="87"/>
      <c r="D8" s="92"/>
      <c r="E8" s="92"/>
      <c r="F8" s="1" t="s">
        <v>10</v>
      </c>
      <c r="G8" s="5"/>
      <c r="H8" s="5"/>
      <c r="I8" s="5"/>
      <c r="J8" s="6"/>
    </row>
    <row r="9" spans="1:10" ht="12.75">
      <c r="A9" s="95"/>
      <c r="B9" s="87"/>
      <c r="C9" s="87"/>
      <c r="D9" s="92"/>
      <c r="E9" s="92"/>
      <c r="F9" s="8" t="s">
        <v>5</v>
      </c>
      <c r="G9" s="5"/>
      <c r="H9" s="5"/>
      <c r="I9" s="5"/>
      <c r="J9" s="6"/>
    </row>
    <row r="10" spans="1:10" ht="13.5" thickBot="1">
      <c r="A10" s="96"/>
      <c r="B10" s="97"/>
      <c r="C10" s="97"/>
      <c r="D10" s="93"/>
      <c r="E10" s="93"/>
      <c r="F10" s="9" t="s">
        <v>7</v>
      </c>
      <c r="G10" s="7">
        <f>SUM(G7:G9)</f>
        <v>0</v>
      </c>
      <c r="H10" s="7">
        <f>SUM(H7:H9)</f>
        <v>0</v>
      </c>
      <c r="I10" s="7">
        <f>SUM(I7:I9)</f>
        <v>0</v>
      </c>
      <c r="J10" s="7">
        <f>SUM(J7:J9)</f>
        <v>0</v>
      </c>
    </row>
    <row r="11" spans="1:10" ht="12.75">
      <c r="A11" s="94">
        <v>2</v>
      </c>
      <c r="B11" s="109"/>
      <c r="C11" s="86"/>
      <c r="D11" s="91"/>
      <c r="E11" s="91"/>
      <c r="F11" s="1" t="s">
        <v>4</v>
      </c>
      <c r="G11" s="5"/>
      <c r="H11" s="5"/>
      <c r="I11" s="5"/>
      <c r="J11" s="6"/>
    </row>
    <row r="12" spans="1:10" ht="12.75">
      <c r="A12" s="95"/>
      <c r="B12" s="87"/>
      <c r="C12" s="87"/>
      <c r="D12" s="92"/>
      <c r="E12" s="92"/>
      <c r="F12" s="1" t="s">
        <v>10</v>
      </c>
      <c r="G12" s="5"/>
      <c r="H12" s="5"/>
      <c r="I12" s="5"/>
      <c r="J12" s="6"/>
    </row>
    <row r="13" spans="1:10" ht="12.75">
      <c r="A13" s="95"/>
      <c r="B13" s="87"/>
      <c r="C13" s="87"/>
      <c r="D13" s="92"/>
      <c r="E13" s="92"/>
      <c r="F13" s="8" t="s">
        <v>5</v>
      </c>
      <c r="G13" s="5"/>
      <c r="H13" s="5"/>
      <c r="I13" s="5"/>
      <c r="J13" s="6"/>
    </row>
    <row r="14" spans="1:10" ht="13.5" thickBot="1">
      <c r="A14" s="96"/>
      <c r="B14" s="97"/>
      <c r="C14" s="97"/>
      <c r="D14" s="93"/>
      <c r="E14" s="93"/>
      <c r="F14" s="9" t="s">
        <v>7</v>
      </c>
      <c r="G14" s="7">
        <f>SUM(G11:G13)</f>
        <v>0</v>
      </c>
      <c r="H14" s="7">
        <f>SUM(H11:H13)</f>
        <v>0</v>
      </c>
      <c r="I14" s="7">
        <f>SUM(I11:I13)</f>
        <v>0</v>
      </c>
      <c r="J14" s="7">
        <f>SUM(J11:J13)</f>
        <v>0</v>
      </c>
    </row>
    <row r="15" spans="1:10" ht="12.75">
      <c r="A15" s="94">
        <v>3</v>
      </c>
      <c r="B15" s="109"/>
      <c r="C15" s="86"/>
      <c r="D15" s="91"/>
      <c r="E15" s="91"/>
      <c r="F15" s="1" t="s">
        <v>4</v>
      </c>
      <c r="G15" s="5"/>
      <c r="H15" s="5"/>
      <c r="I15" s="5"/>
      <c r="J15" s="6"/>
    </row>
    <row r="16" spans="1:10" ht="12.75">
      <c r="A16" s="95"/>
      <c r="B16" s="87"/>
      <c r="C16" s="87"/>
      <c r="D16" s="92"/>
      <c r="E16" s="92"/>
      <c r="F16" s="1" t="s">
        <v>10</v>
      </c>
      <c r="G16" s="5"/>
      <c r="H16" s="5"/>
      <c r="I16" s="5"/>
      <c r="J16" s="6"/>
    </row>
    <row r="17" spans="1:10" ht="12.75">
      <c r="A17" s="95"/>
      <c r="B17" s="87"/>
      <c r="C17" s="87"/>
      <c r="D17" s="92"/>
      <c r="E17" s="92"/>
      <c r="F17" s="8" t="s">
        <v>5</v>
      </c>
      <c r="G17" s="5"/>
      <c r="H17" s="5"/>
      <c r="I17" s="5"/>
      <c r="J17" s="6"/>
    </row>
    <row r="18" spans="1:10" ht="13.5" thickBot="1">
      <c r="A18" s="96"/>
      <c r="B18" s="97"/>
      <c r="C18" s="97"/>
      <c r="D18" s="93"/>
      <c r="E18" s="93"/>
      <c r="F18" s="9" t="s">
        <v>7</v>
      </c>
      <c r="G18" s="7">
        <f>SUM(G15:G17)</f>
        <v>0</v>
      </c>
      <c r="H18" s="7">
        <f>SUM(H15:H17)</f>
        <v>0</v>
      </c>
      <c r="I18" s="7">
        <f>SUM(I15:I17)</f>
        <v>0</v>
      </c>
      <c r="J18" s="7">
        <f>SUM(J15:J17)</f>
        <v>0</v>
      </c>
    </row>
    <row r="19" spans="1:10" ht="12.75">
      <c r="A19" s="94">
        <v>4</v>
      </c>
      <c r="B19" s="109"/>
      <c r="C19" s="86"/>
      <c r="D19" s="91"/>
      <c r="E19" s="91"/>
      <c r="F19" s="1" t="s">
        <v>4</v>
      </c>
      <c r="G19" s="5"/>
      <c r="H19" s="5"/>
      <c r="I19" s="5"/>
      <c r="J19" s="6"/>
    </row>
    <row r="20" spans="1:10" ht="12.75">
      <c r="A20" s="95"/>
      <c r="B20" s="87"/>
      <c r="C20" s="87"/>
      <c r="D20" s="92"/>
      <c r="E20" s="92"/>
      <c r="F20" s="1" t="s">
        <v>10</v>
      </c>
      <c r="G20" s="5"/>
      <c r="H20" s="5"/>
      <c r="I20" s="5"/>
      <c r="J20" s="6"/>
    </row>
    <row r="21" spans="1:10" ht="12.75">
      <c r="A21" s="95"/>
      <c r="B21" s="87"/>
      <c r="C21" s="87"/>
      <c r="D21" s="92"/>
      <c r="E21" s="92"/>
      <c r="F21" s="8" t="s">
        <v>5</v>
      </c>
      <c r="G21" s="5"/>
      <c r="H21" s="5"/>
      <c r="I21" s="5"/>
      <c r="J21" s="6"/>
    </row>
    <row r="22" spans="1:10" ht="13.5" thickBot="1">
      <c r="A22" s="96"/>
      <c r="B22" s="97"/>
      <c r="C22" s="97"/>
      <c r="D22" s="93"/>
      <c r="E22" s="93"/>
      <c r="F22" s="9" t="s">
        <v>7</v>
      </c>
      <c r="G22" s="7">
        <f>SUM(G19:G21)</f>
        <v>0</v>
      </c>
      <c r="H22" s="7">
        <f>SUM(H19:H21)</f>
        <v>0</v>
      </c>
      <c r="I22" s="7">
        <f>SUM(I19:I21)</f>
        <v>0</v>
      </c>
      <c r="J22" s="7">
        <f>SUM(J19:J21)</f>
        <v>0</v>
      </c>
    </row>
    <row r="23" spans="1:10" ht="12.75">
      <c r="A23" s="94">
        <v>5</v>
      </c>
      <c r="B23" s="109"/>
      <c r="C23" s="86"/>
      <c r="D23" s="91"/>
      <c r="E23" s="91"/>
      <c r="F23" s="1" t="s">
        <v>4</v>
      </c>
      <c r="G23" s="5"/>
      <c r="H23" s="5"/>
      <c r="I23" s="5"/>
      <c r="J23" s="6"/>
    </row>
    <row r="24" spans="1:10" ht="12.75">
      <c r="A24" s="95"/>
      <c r="B24" s="87"/>
      <c r="C24" s="87"/>
      <c r="D24" s="92"/>
      <c r="E24" s="92"/>
      <c r="F24" s="1" t="s">
        <v>10</v>
      </c>
      <c r="G24" s="5"/>
      <c r="H24" s="5"/>
      <c r="I24" s="5"/>
      <c r="J24" s="6"/>
    </row>
    <row r="25" spans="1:10" ht="12.75">
      <c r="A25" s="95"/>
      <c r="B25" s="87"/>
      <c r="C25" s="87"/>
      <c r="D25" s="92"/>
      <c r="E25" s="92"/>
      <c r="F25" s="8" t="s">
        <v>5</v>
      </c>
      <c r="G25" s="5"/>
      <c r="H25" s="5"/>
      <c r="I25" s="5"/>
      <c r="J25" s="6"/>
    </row>
    <row r="26" spans="1:10" ht="13.5" thickBot="1">
      <c r="A26" s="96"/>
      <c r="B26" s="97"/>
      <c r="C26" s="97"/>
      <c r="D26" s="93"/>
      <c r="E26" s="93"/>
      <c r="F26" s="9" t="s">
        <v>7</v>
      </c>
      <c r="G26" s="7">
        <f>SUM(G23:G25)</f>
        <v>0</v>
      </c>
      <c r="H26" s="7">
        <f>SUM(H23:H25)</f>
        <v>0</v>
      </c>
      <c r="I26" s="7">
        <f>SUM(I23:I25)</f>
        <v>0</v>
      </c>
      <c r="J26" s="7">
        <f>SUM(J23:J25)</f>
        <v>0</v>
      </c>
    </row>
    <row r="27" spans="1:10" ht="12.75">
      <c r="A27" s="94">
        <v>6</v>
      </c>
      <c r="B27" s="109"/>
      <c r="C27" s="86"/>
      <c r="D27" s="91"/>
      <c r="E27" s="91"/>
      <c r="F27" s="1" t="s">
        <v>4</v>
      </c>
      <c r="G27" s="5"/>
      <c r="H27" s="5"/>
      <c r="I27" s="5"/>
      <c r="J27" s="6"/>
    </row>
    <row r="28" spans="1:10" ht="12.75">
      <c r="A28" s="95"/>
      <c r="B28" s="87"/>
      <c r="C28" s="87"/>
      <c r="D28" s="92"/>
      <c r="E28" s="92"/>
      <c r="F28" s="1" t="s">
        <v>10</v>
      </c>
      <c r="G28" s="5"/>
      <c r="H28" s="5"/>
      <c r="I28" s="5"/>
      <c r="J28" s="6"/>
    </row>
    <row r="29" spans="1:10" ht="12.75">
      <c r="A29" s="95"/>
      <c r="B29" s="87"/>
      <c r="C29" s="87"/>
      <c r="D29" s="92"/>
      <c r="E29" s="92"/>
      <c r="F29" s="8" t="s">
        <v>5</v>
      </c>
      <c r="G29" s="5"/>
      <c r="H29" s="5"/>
      <c r="I29" s="5"/>
      <c r="J29" s="6"/>
    </row>
    <row r="30" spans="1:10" ht="13.5" thickBot="1">
      <c r="A30" s="96"/>
      <c r="B30" s="97"/>
      <c r="C30" s="97"/>
      <c r="D30" s="93"/>
      <c r="E30" s="93"/>
      <c r="F30" s="9" t="s">
        <v>7</v>
      </c>
      <c r="G30" s="7">
        <f>SUM(G27:G29)</f>
        <v>0</v>
      </c>
      <c r="H30" s="7">
        <f>SUM(H27:H29)</f>
        <v>0</v>
      </c>
      <c r="I30" s="7">
        <f>SUM(I27:I29)</f>
        <v>0</v>
      </c>
      <c r="J30" s="7">
        <f>SUM(J27:J29)</f>
        <v>0</v>
      </c>
    </row>
    <row r="31" spans="1:10" ht="12.75">
      <c r="A31" s="94">
        <v>7</v>
      </c>
      <c r="B31" s="109"/>
      <c r="C31" s="86"/>
      <c r="D31" s="91"/>
      <c r="E31" s="91"/>
      <c r="F31" s="1" t="s">
        <v>4</v>
      </c>
      <c r="G31" s="5"/>
      <c r="H31" s="5"/>
      <c r="I31" s="5"/>
      <c r="J31" s="6"/>
    </row>
    <row r="32" spans="1:10" ht="12.75">
      <c r="A32" s="95"/>
      <c r="B32" s="87"/>
      <c r="C32" s="87"/>
      <c r="D32" s="92"/>
      <c r="E32" s="92"/>
      <c r="F32" s="1" t="s">
        <v>10</v>
      </c>
      <c r="G32" s="5"/>
      <c r="H32" s="5"/>
      <c r="I32" s="5"/>
      <c r="J32" s="6"/>
    </row>
    <row r="33" spans="1:10" ht="12.75">
      <c r="A33" s="95"/>
      <c r="B33" s="87"/>
      <c r="C33" s="87"/>
      <c r="D33" s="92"/>
      <c r="E33" s="92"/>
      <c r="F33" s="8" t="s">
        <v>5</v>
      </c>
      <c r="G33" s="5"/>
      <c r="H33" s="5"/>
      <c r="I33" s="5"/>
      <c r="J33" s="6"/>
    </row>
    <row r="34" spans="1:10" ht="13.5" thickBot="1">
      <c r="A34" s="96"/>
      <c r="B34" s="97"/>
      <c r="C34" s="97"/>
      <c r="D34" s="93"/>
      <c r="E34" s="93"/>
      <c r="F34" s="9" t="s">
        <v>7</v>
      </c>
      <c r="G34" s="7">
        <f>SUM(G31:G33)</f>
        <v>0</v>
      </c>
      <c r="H34" s="7">
        <f>SUM(H31:H33)</f>
        <v>0</v>
      </c>
      <c r="I34" s="7">
        <f>SUM(I31:I33)</f>
        <v>0</v>
      </c>
      <c r="J34" s="7">
        <f>SUM(J31:J33)</f>
        <v>0</v>
      </c>
    </row>
  </sheetData>
  <sheetProtection/>
  <mergeCells count="45">
    <mergeCell ref="A3:J3"/>
    <mergeCell ref="A4:B4"/>
    <mergeCell ref="C4:J4"/>
    <mergeCell ref="A5:A6"/>
    <mergeCell ref="B5:B6"/>
    <mergeCell ref="C5:C6"/>
    <mergeCell ref="D5:D6"/>
    <mergeCell ref="F5:F6"/>
    <mergeCell ref="G5:J5"/>
    <mergeCell ref="A7:A10"/>
    <mergeCell ref="B7:B10"/>
    <mergeCell ref="C7:C10"/>
    <mergeCell ref="E5:E6"/>
    <mergeCell ref="D7:D10"/>
    <mergeCell ref="E7:E10"/>
    <mergeCell ref="A11:A14"/>
    <mergeCell ref="B11:B14"/>
    <mergeCell ref="C11:C14"/>
    <mergeCell ref="D11:D14"/>
    <mergeCell ref="E11:E14"/>
    <mergeCell ref="D19:D22"/>
    <mergeCell ref="E19:E22"/>
    <mergeCell ref="B15:B18"/>
    <mergeCell ref="C15:C18"/>
    <mergeCell ref="D15:D18"/>
    <mergeCell ref="E15:E18"/>
    <mergeCell ref="A19:A22"/>
    <mergeCell ref="B19:B22"/>
    <mergeCell ref="C19:C22"/>
    <mergeCell ref="A15:A18"/>
    <mergeCell ref="E23:E26"/>
    <mergeCell ref="A27:A30"/>
    <mergeCell ref="B27:B30"/>
    <mergeCell ref="C27:C30"/>
    <mergeCell ref="D27:D30"/>
    <mergeCell ref="E27:E30"/>
    <mergeCell ref="A23:A26"/>
    <mergeCell ref="B23:B26"/>
    <mergeCell ref="C23:C26"/>
    <mergeCell ref="D23:D26"/>
    <mergeCell ref="D31:D34"/>
    <mergeCell ref="E31:E34"/>
    <mergeCell ref="A31:A34"/>
    <mergeCell ref="B31:B34"/>
    <mergeCell ref="C31:C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Najgebauer</dc:creator>
  <cp:keywords/>
  <dc:description/>
  <cp:lastModifiedBy>RZ</cp:lastModifiedBy>
  <cp:lastPrinted>2007-09-13T07:10:43Z</cp:lastPrinted>
  <dcterms:created xsi:type="dcterms:W3CDTF">2005-06-03T09:07:39Z</dcterms:created>
  <dcterms:modified xsi:type="dcterms:W3CDTF">2007-10-08T06:44:58Z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